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Copertina" sheetId="1" r:id="rId1"/>
    <sheet name="Bilancio" sheetId="2" r:id="rId2"/>
    <sheet name="Situazione Finanziaria" sheetId="3" r:id="rId3"/>
    <sheet name="Annotazioni" sheetId="4" r:id="rId4"/>
    <sheet name="Preventivo" sheetId="5" r:id="rId5"/>
  </sheets>
  <definedNames>
    <definedName name="_xlnm.Print_Titles" localSheetId="1">'Bilancio'!$1:$1</definedName>
    <definedName name="_xlnm.Print_Titles" localSheetId="4">'Preventivo'!$4:$4</definedName>
  </definedNames>
  <calcPr fullCalcOnLoad="1"/>
</workbook>
</file>

<file path=xl/sharedStrings.xml><?xml version="1.0" encoding="utf-8"?>
<sst xmlns="http://schemas.openxmlformats.org/spreadsheetml/2006/main" count="303" uniqueCount="206">
  <si>
    <t>I - OFFERTE DEI FEDELI</t>
  </si>
  <si>
    <t>Benedizione delle famiglie</t>
  </si>
  <si>
    <t>Offerte varie</t>
  </si>
  <si>
    <t>Oratorio</t>
  </si>
  <si>
    <t>Feste parrocchiali</t>
  </si>
  <si>
    <t>Associazioni</t>
  </si>
  <si>
    <t>Manutenzione ordinaria</t>
  </si>
  <si>
    <t>Contributi CEI</t>
  </si>
  <si>
    <t>Assicurazioni</t>
  </si>
  <si>
    <t>Giornata Missionaria Mondiale</t>
  </si>
  <si>
    <t>Offerte delle Cresime</t>
  </si>
  <si>
    <t>Entrate</t>
  </si>
  <si>
    <t>Uscite</t>
  </si>
  <si>
    <t>1.1</t>
  </si>
  <si>
    <t>1.2</t>
  </si>
  <si>
    <t>1.3</t>
  </si>
  <si>
    <t>1.4</t>
  </si>
  <si>
    <t>1.5</t>
  </si>
  <si>
    <t>Questue in chiesa</t>
  </si>
  <si>
    <t>2.1</t>
  </si>
  <si>
    <t>2.2</t>
  </si>
  <si>
    <t>2.3</t>
  </si>
  <si>
    <t>3.1</t>
  </si>
  <si>
    <t>3.2</t>
  </si>
  <si>
    <t>3.3</t>
  </si>
  <si>
    <t>Filiale</t>
  </si>
  <si>
    <t>Intestazione</t>
  </si>
  <si>
    <t>c/c</t>
  </si>
  <si>
    <t>Pellegrinaggi e gite</t>
  </si>
  <si>
    <t>Compenso a sacerdoti, religiosi e laici</t>
  </si>
  <si>
    <t>4.1</t>
  </si>
  <si>
    <t>4.2</t>
  </si>
  <si>
    <t>4.3</t>
  </si>
  <si>
    <t>5.1</t>
  </si>
  <si>
    <t>5.2</t>
  </si>
  <si>
    <t>5.3</t>
  </si>
  <si>
    <t>5.4</t>
  </si>
  <si>
    <t>6.1</t>
  </si>
  <si>
    <t>6.2</t>
  </si>
  <si>
    <t>6.3</t>
  </si>
  <si>
    <t>Avvento di Fraternità</t>
  </si>
  <si>
    <t>Quaresima di Carità</t>
  </si>
  <si>
    <t>DIOCESI DI TERNI - NARNI - AMELIA</t>
  </si>
  <si>
    <t>a norma del Canone 1284, paragrafo 2, n° 8</t>
  </si>
  <si>
    <t>ANNO</t>
  </si>
  <si>
    <t>PARROCCHIA</t>
  </si>
  <si>
    <t>PARROCO</t>
  </si>
  <si>
    <t>CAP, Comune, Provincia</t>
  </si>
  <si>
    <t>Amm.re Parr.le (canone 540)</t>
  </si>
  <si>
    <t>Indirizzo sede legale</t>
  </si>
  <si>
    <t>Via, Strada, Località, num.civico</t>
  </si>
  <si>
    <t>Telefono</t>
  </si>
  <si>
    <t>FAX</t>
  </si>
  <si>
    <t xml:space="preserve">       </t>
  </si>
  <si>
    <t>Cod. Fiscale</t>
  </si>
  <si>
    <t>N° abitanti</t>
  </si>
  <si>
    <t>parrocchia</t>
  </si>
  <si>
    <t>E-MAIL</t>
  </si>
  <si>
    <t>PEC</t>
  </si>
  <si>
    <t>Vicaria</t>
  </si>
  <si>
    <t>N.B. :</t>
  </si>
  <si>
    <t>Bilancio esaminato e sottoscritto dal CPAE</t>
  </si>
  <si>
    <t>(Consiglio Parrocchiale Affari Economici) in data</t>
  </si>
  <si>
    <t>RENDICONTO CONSUNTIVO</t>
  </si>
  <si>
    <t>Totale</t>
  </si>
  <si>
    <t>Voci di capitolo</t>
  </si>
  <si>
    <t>1.6</t>
  </si>
  <si>
    <t>Vendita beni</t>
  </si>
  <si>
    <t>Automezzi parrocchiali</t>
  </si>
  <si>
    <t>Manutenzione straordinaria</t>
  </si>
  <si>
    <t>Acquisto beni</t>
  </si>
  <si>
    <t>Banca/Poste</t>
  </si>
  <si>
    <t>IBAN</t>
  </si>
  <si>
    <t>Titoli e Depositi</t>
  </si>
  <si>
    <t>Istituto</t>
  </si>
  <si>
    <t>Prestiti Bancari</t>
  </si>
  <si>
    <t>Capitale erogato</t>
  </si>
  <si>
    <t>Altri Prestiti o Depositi</t>
  </si>
  <si>
    <t>Firma del Parroco</t>
  </si>
  <si>
    <t>Per il Consiglio degli Affari Economici</t>
  </si>
  <si>
    <t>.....................................................................</t>
  </si>
  <si>
    <t>(Timbro)</t>
  </si>
  <si>
    <t>N° Persone residenti in Parrocchia</t>
  </si>
  <si>
    <t>N° Battesimi</t>
  </si>
  <si>
    <t>N° Prime Comunioni</t>
  </si>
  <si>
    <t>N° Cresime</t>
  </si>
  <si>
    <t>N° Matrimoni celebrati in Parrocchia</t>
  </si>
  <si>
    <t>N° Matrimoni provenienti da fuori Parrocchia</t>
  </si>
  <si>
    <t>N° Defunti</t>
  </si>
  <si>
    <t>Raccolte particolari</t>
  </si>
  <si>
    <t>Altre rendite</t>
  </si>
  <si>
    <t>Canoni di locazione</t>
  </si>
  <si>
    <t>Campi parrocchiali</t>
  </si>
  <si>
    <t>Scuola dell'infanzia</t>
  </si>
  <si>
    <t>Restauro opere d'arte</t>
  </si>
  <si>
    <t>Finanziamenti, prestiti e mutui</t>
  </si>
  <si>
    <t>Affitti passivi</t>
  </si>
  <si>
    <t>Imposte e tasse civili</t>
  </si>
  <si>
    <t>Consumi chiese e locali parrocchiali</t>
  </si>
  <si>
    <t>Abbonamenti</t>
  </si>
  <si>
    <t>1.7</t>
  </si>
  <si>
    <t>2.4</t>
  </si>
  <si>
    <t>4.4</t>
  </si>
  <si>
    <t>4.5</t>
  </si>
  <si>
    <t>4.6</t>
  </si>
  <si>
    <t>4.7</t>
  </si>
  <si>
    <t>4.8</t>
  </si>
  <si>
    <t>4.9</t>
  </si>
  <si>
    <t>4.10</t>
  </si>
  <si>
    <t>4.11</t>
  </si>
  <si>
    <t>5.5</t>
  </si>
  <si>
    <t>5.6</t>
  </si>
  <si>
    <t>5.7</t>
  </si>
  <si>
    <t>5.8</t>
  </si>
  <si>
    <t>Un euro al mese per i sacerdoti</t>
  </si>
  <si>
    <t>6.4</t>
  </si>
  <si>
    <t>6.5</t>
  </si>
  <si>
    <t>6.6</t>
  </si>
  <si>
    <t>6.7</t>
  </si>
  <si>
    <t>6.8</t>
  </si>
  <si>
    <t>Variazioni patrimoniali per terreni, fabbricati, titoli</t>
  </si>
  <si>
    <t>Totali</t>
  </si>
  <si>
    <t>Sacramenti e sacramentali</t>
  </si>
  <si>
    <t>Cassette e candele votive</t>
  </si>
  <si>
    <t>Intenzioni Ss. Messe</t>
  </si>
  <si>
    <t>Interessi e/o gestione depositi in c/c e titoli</t>
  </si>
  <si>
    <t>Donazioni, eredità e legati</t>
  </si>
  <si>
    <t>Catechesi ed evangelizzazione</t>
  </si>
  <si>
    <t>Liturgia e attività di culto</t>
  </si>
  <si>
    <t>Lotterie e pesche</t>
  </si>
  <si>
    <t>Carità e Caritas parrocchiale</t>
  </si>
  <si>
    <t>Tributo alla diocesi anno precedente</t>
  </si>
  <si>
    <t>Remunerazioni parroco e vicari</t>
  </si>
  <si>
    <t>Ufficio parrocchiale</t>
  </si>
  <si>
    <t>Sussidi da enti o banche</t>
  </si>
  <si>
    <t>Migranti</t>
  </si>
  <si>
    <t>Terra Santa</t>
  </si>
  <si>
    <t>Università Cattolica</t>
  </si>
  <si>
    <t>Carità del Papa</t>
  </si>
  <si>
    <t xml:space="preserve">Anno </t>
  </si>
  <si>
    <t>Data</t>
  </si>
  <si>
    <t>……..................……............</t>
  </si>
  <si>
    <t>Nota statistica dell'anno</t>
  </si>
  <si>
    <t>……..................……...............</t>
  </si>
  <si>
    <t>Calcolo del tributo da versare in Diocesi</t>
  </si>
  <si>
    <t>Il rendiconto deve essere presentato, in doppia copia, entro il 30 aprile, all’Ordinario del luogo, tramite l’Economo diocesano.</t>
  </si>
  <si>
    <t>II - RENDITE</t>
  </si>
  <si>
    <t>III - DONAZIONI e VENDITE</t>
  </si>
  <si>
    <t>IV - ATTIVITA' PARROCCHIALI</t>
  </si>
  <si>
    <t>V - GESTIONE ORDINARIA</t>
  </si>
  <si>
    <t>VI - GESTIONE STRAORDINARIA</t>
  </si>
  <si>
    <t>VII - GIORNATE CELEBRATE e PARTITE di GIRO</t>
  </si>
  <si>
    <t>5.9</t>
  </si>
  <si>
    <t>5.10</t>
  </si>
  <si>
    <t>5.11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</si>
  <si>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</si>
  <si>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</si>
  <si>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</si>
  <si>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</si>
  <si>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</si>
  <si>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</si>
  <si>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</si>
  <si>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</si>
  <si>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</si>
  <si>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</si>
  <si>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</si>
  <si>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</si>
  <si>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Riportare il totale delle Offerte dei Fedeli (Cap. I)</t>
  </si>
  <si>
    <t>Riportare il saldo (+) delle Attività Parrocchiali (Cap. IV)</t>
  </si>
  <si>
    <t>Riportare il totale delle Donazioni e Vendite (Cap. III)</t>
  </si>
  <si>
    <t>€</t>
  </si>
  <si>
    <t>Contanti in Cassa al 31 dicembre</t>
  </si>
  <si>
    <t>Riepilogo</t>
  </si>
  <si>
    <t xml:space="preserve">€ </t>
  </si>
  <si>
    <t>Conti Correnti e/o Depositi a Risparmio</t>
  </si>
  <si>
    <t>al 31/12</t>
  </si>
  <si>
    <t>Mutui c/o Banca</t>
  </si>
  <si>
    <t>Debito residuo</t>
  </si>
  <si>
    <t>Interessi applicati %</t>
  </si>
  <si>
    <t>Autorizzazione Curia</t>
  </si>
  <si>
    <t>Fido in c/c presso Banca</t>
  </si>
  <si>
    <t>..............................................</t>
  </si>
  <si>
    <t>chiarificazioni - riflessioni - progetti - proposte - richieste - ecc.</t>
  </si>
  <si>
    <t>Note eventuali del Parroco o dei Consiglieri per:</t>
  </si>
  <si>
    <t>Autorizzazioni ricevute per lavori straordinari, restauri, vendite, acquisti, ecc. riportando le relative date</t>
  </si>
  <si>
    <t>Riportare il totale (+) delle Rendite (Cap. II)</t>
  </si>
  <si>
    <t>Situazione Finanziaria anno precedente</t>
  </si>
  <si>
    <t>cognome</t>
  </si>
  <si>
    <t>nome</t>
  </si>
  <si>
    <t>Totale versamento tributo alla Diocesi</t>
  </si>
  <si>
    <t>Prestito</t>
  </si>
  <si>
    <t>Deposito</t>
  </si>
  <si>
    <t>e-mail</t>
  </si>
  <si>
    <t>telefono cellulare</t>
  </si>
  <si>
    <t>Consiglio Parrocchiale Affari Economici</t>
  </si>
  <si>
    <t>Totali Bilancio Parrocchiale</t>
  </si>
  <si>
    <r>
      <t xml:space="preserve">Situazione finanziaria al 1 gennaio               </t>
    </r>
    <r>
      <rPr>
        <sz val="8"/>
        <rFont val="Arial"/>
        <family val="2"/>
      </rPr>
      <t xml:space="preserve"> (corrisponde al 31 dicembre dell'anno precedente)</t>
    </r>
  </si>
  <si>
    <r>
      <t xml:space="preserve">Saldo Bilancio Parrocchiale                          </t>
    </r>
    <r>
      <rPr>
        <sz val="8"/>
        <rFont val="Arial"/>
        <family val="2"/>
      </rPr>
      <t xml:space="preserve"> (totale entrate meno uscite)</t>
    </r>
  </si>
  <si>
    <r>
      <t xml:space="preserve">Situazione finanziaria al 31 dicembre   </t>
    </r>
    <r>
      <rPr>
        <sz val="8"/>
        <rFont val="Arial"/>
        <family val="2"/>
      </rPr>
      <t>(corrisponde ai contanti in cassa più conti correnti)</t>
    </r>
  </si>
  <si>
    <t>da Diocesi Terni Narni Amelia</t>
  </si>
  <si>
    <t>c/o Diocesi Terni Narni Amelia</t>
  </si>
  <si>
    <r>
      <t>c/o Privati</t>
    </r>
    <r>
      <rPr>
        <sz val="10"/>
        <rFont val="Arial"/>
        <family val="2"/>
      </rPr>
      <t xml:space="preserve"> (nome)</t>
    </r>
    <r>
      <rPr>
        <sz val="12"/>
        <rFont val="Arial"/>
        <family val="2"/>
      </rPr>
      <t>:</t>
    </r>
  </si>
  <si>
    <r>
      <t>c/o Enti</t>
    </r>
    <r>
      <rPr>
        <sz val="10"/>
        <rFont val="Arial"/>
        <family val="2"/>
      </rPr>
      <t xml:space="preserve"> (nome)</t>
    </r>
    <r>
      <rPr>
        <sz val="12"/>
        <rFont val="Arial"/>
        <family val="2"/>
      </rPr>
      <t>:</t>
    </r>
  </si>
  <si>
    <r>
      <t xml:space="preserve">da Privati </t>
    </r>
    <r>
      <rPr>
        <sz val="10"/>
        <rFont val="Arial"/>
        <family val="2"/>
      </rPr>
      <t>(nome)</t>
    </r>
    <r>
      <rPr>
        <sz val="12"/>
        <rFont val="Arial"/>
        <family val="2"/>
      </rPr>
      <t>:</t>
    </r>
  </si>
  <si>
    <r>
      <t xml:space="preserve">da Enti </t>
    </r>
    <r>
      <rPr>
        <sz val="10"/>
        <rFont val="Arial"/>
        <family val="2"/>
      </rPr>
      <t>(nome)</t>
    </r>
    <r>
      <rPr>
        <sz val="12"/>
        <rFont val="Arial"/>
        <family val="2"/>
      </rPr>
      <t>:</t>
    </r>
  </si>
  <si>
    <t>(se la pagina è insufficiente, aggiungere altri fogli)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</si>
</sst>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-2]\ * #,##0.00_ ;_-[$€-2]\ * \-#,##0.00\ ;_-[$€-2]\ * &quot;-&quot;??_ ;_-@_ "/>
    <numFmt numFmtId="195" formatCode="[$€-2]\ #,##0.00;\-[$€-2]\ #,##0.00"/>
    <numFmt numFmtId="196" formatCode="_-[$€-2]\ * #,##0.00_-;\-[$€-2]\ * #,##0.00_-;_-[$€-2]\ * &quot;-&quot;??_-"/>
    <numFmt numFmtId="197" formatCode="_-[$€-2]\ * #,##0.00_-;\-[$€-2]\ * #,##0.00_-;_-[$€-2]\ * &quot;-&quot;??_-;_-@_-"/>
    <numFmt numFmtId="198" formatCode="_-[$€]\ * #,##0.00_-;\-[$€]\ * #,##0.00_-;_-[$€]\ * &quot;-&quot;??_-;_-@_-"/>
    <numFmt numFmtId="199" formatCode="_-* #,##0.00\ [$€-1007]_-;\-* #,##0.00\ [$€-1007]_-;_-* &quot;-&quot;??\ [$€-1007]_-;_-@_-"/>
    <numFmt numFmtId="200" formatCode="_-[$€-410]\ * #,##0.00_-;\-[$€-410]\ * #,##0.00_-;_-[$€-410]\ * &quot;-&quot;??_-;_-@_-"/>
    <numFmt numFmtId="201" formatCode="[$€-2]\ #,##0.00;[Red]\-[$€-2]\ #,##0.00"/>
    <numFmt numFmtId="202" formatCode="_-* #,##0.00\ [$€-1]_-;\-* #,##0.00\ [$€-1]_-;_-* &quot;-&quot;??\ [$€-1]_-;_-@_-"/>
  </numFmts>
  <fonts count="3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2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1" applyNumberFormat="0" applyAlignment="0" applyProtection="0"/>
    <xf numFmtId="0" fontId="7" fillId="0" borderId="2" applyNumberFormat="0" applyFill="0" applyAlignment="0" applyProtection="0"/>
    <xf numFmtId="0" fontId="8" fillId="10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198" fontId="0" fillId="0" borderId="0" applyFont="0" applyFill="0" applyBorder="0" applyAlignment="0" applyProtection="0"/>
    <xf numFmtId="0" fontId="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0" fillId="14" borderId="4" applyNumberFormat="0" applyFont="0" applyAlignment="0" applyProtection="0"/>
    <xf numFmtId="0" fontId="12" fillId="2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96" fontId="1" fillId="0" borderId="0" xfId="0" applyNumberFormat="1" applyFont="1" applyBorder="1" applyAlignment="1">
      <alignment/>
    </xf>
    <xf numFmtId="0" fontId="2" fillId="0" borderId="12" xfId="0" applyFont="1" applyFill="1" applyBorder="1" applyAlignment="1">
      <alignment horizontal="left"/>
    </xf>
    <xf numFmtId="197" fontId="2" fillId="0" borderId="12" xfId="44" applyNumberFormat="1" applyFont="1" applyBorder="1" applyAlignment="1">
      <alignment/>
    </xf>
    <xf numFmtId="197" fontId="1" fillId="0" borderId="12" xfId="0" applyNumberFormat="1" applyFont="1" applyBorder="1" applyAlignment="1">
      <alignment/>
    </xf>
    <xf numFmtId="197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1" fillId="14" borderId="12" xfId="0" applyFont="1" applyFill="1" applyBorder="1" applyAlignment="1">
      <alignment/>
    </xf>
    <xf numFmtId="197" fontId="1" fillId="14" borderId="12" xfId="44" applyNumberFormat="1" applyFont="1" applyFill="1" applyBorder="1" applyAlignment="1">
      <alignment/>
    </xf>
    <xf numFmtId="196" fontId="2" fillId="14" borderId="12" xfId="0" applyNumberFormat="1" applyFont="1" applyFill="1" applyBorder="1" applyAlignment="1">
      <alignment/>
    </xf>
    <xf numFmtId="197" fontId="1" fillId="14" borderId="12" xfId="0" applyNumberFormat="1" applyFont="1" applyFill="1" applyBorder="1" applyAlignment="1">
      <alignment/>
    </xf>
    <xf numFmtId="0" fontId="23" fillId="0" borderId="0" xfId="0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right"/>
    </xf>
    <xf numFmtId="196" fontId="1" fillId="14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97" fontId="1" fillId="0" borderId="0" xfId="44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30" fillId="0" borderId="13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197" fontId="2" fillId="0" borderId="12" xfId="44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97" fontId="2" fillId="0" borderId="0" xfId="44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197" fontId="2" fillId="0" borderId="16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vertical="center"/>
    </xf>
    <xf numFmtId="197" fontId="2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197" fontId="2" fillId="0" borderId="16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97" fontId="2" fillId="0" borderId="0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1" fillId="14" borderId="20" xfId="0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/>
    </xf>
    <xf numFmtId="0" fontId="1" fillId="14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2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 vertical="center"/>
    </xf>
    <xf numFmtId="0" fontId="1" fillId="14" borderId="23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14" borderId="23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14" borderId="1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4" fontId="2" fillId="14" borderId="2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4" fillId="14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" fillId="14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175" fontId="2" fillId="0" borderId="12" xfId="62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7" fontId="2" fillId="0" borderId="16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14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14" borderId="15" xfId="0" applyFont="1" applyFill="1" applyBorder="1" applyAlignment="1">
      <alignment horizontal="center" vertical="center"/>
    </xf>
    <xf numFmtId="0" fontId="1" fillId="14" borderId="16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198" fontId="2" fillId="0" borderId="23" xfId="44" applyFont="1" applyBorder="1" applyAlignment="1">
      <alignment horizontal="center" vertical="center"/>
    </xf>
    <xf numFmtId="198" fontId="2" fillId="0" borderId="20" xfId="44" applyFont="1" applyBorder="1" applyAlignment="1">
      <alignment horizontal="center" vertical="center"/>
    </xf>
    <xf numFmtId="198" fontId="2" fillId="0" borderId="17" xfId="44" applyFont="1" applyBorder="1" applyAlignment="1">
      <alignment horizontal="center" vertical="center"/>
    </xf>
    <xf numFmtId="198" fontId="2" fillId="0" borderId="22" xfId="44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97" fontId="2" fillId="0" borderId="15" xfId="44" applyNumberFormat="1" applyFont="1" applyBorder="1" applyAlignment="1">
      <alignment horizontal="left" vertical="center"/>
    </xf>
    <xf numFmtId="197" fontId="2" fillId="0" borderId="16" xfId="44" applyNumberFormat="1" applyFont="1" applyBorder="1" applyAlignment="1">
      <alignment horizontal="left" vertical="center"/>
    </xf>
    <xf numFmtId="197" fontId="2" fillId="0" borderId="14" xfId="44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97" fontId="2" fillId="0" borderId="15" xfId="0" applyNumberFormat="1" applyFont="1" applyBorder="1" applyAlignment="1">
      <alignment horizontal="left" vertical="center"/>
    </xf>
    <xf numFmtId="197" fontId="2" fillId="0" borderId="14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197" fontId="2" fillId="0" borderId="15" xfId="44" applyNumberFormat="1" applyFont="1" applyBorder="1" applyAlignment="1">
      <alignment horizontal="center" vertical="center"/>
    </xf>
    <xf numFmtId="197" fontId="2" fillId="0" borderId="16" xfId="44" applyNumberFormat="1" applyFont="1" applyBorder="1" applyAlignment="1">
      <alignment horizontal="center" vertical="center"/>
    </xf>
    <xf numFmtId="197" fontId="2" fillId="0" borderId="14" xfId="44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14" borderId="12" xfId="0" applyFont="1" applyFill="1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197" fontId="2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96" fontId="2" fillId="0" borderId="1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14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26" fillId="0" borderId="13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0"/>
  <sheetViews>
    <sheetView tabSelected="1" zoomScale="150" zoomScaleNormal="150" workbookViewId="0" topLeftCell="A1">
      <selection activeCell="E12" sqref="E12:F13"/>
    </sheetView>
  </sheetViews>
  <sheetFormatPr defaultColWidth="9.140625" defaultRowHeight="12.75"/>
  <cols>
    <col min="1" max="16384" width="9.140625" style="1" customWidth="1"/>
  </cols>
  <sheetData>
    <row r="1" spans="1:9" ht="23.25">
      <c r="A1" s="123" t="s">
        <v>42</v>
      </c>
      <c r="B1" s="123"/>
      <c r="C1" s="123"/>
      <c r="D1" s="123"/>
      <c r="E1" s="123"/>
      <c r="F1" s="123"/>
      <c r="G1" s="123"/>
      <c r="H1" s="123"/>
      <c r="I1" s="123"/>
    </row>
    <row r="2" ht="15">
      <c r="A2" s="3"/>
    </row>
    <row r="3" ht="15">
      <c r="A3" s="3"/>
    </row>
    <row r="4" ht="15">
      <c r="A4" s="3"/>
    </row>
    <row r="5" ht="15.75">
      <c r="A5" s="4"/>
    </row>
    <row r="6" spans="2:9" ht="20.25">
      <c r="B6" s="12"/>
      <c r="C6" s="118" t="s">
        <v>63</v>
      </c>
      <c r="D6" s="118"/>
      <c r="E6" s="118"/>
      <c r="F6" s="118"/>
      <c r="G6" s="118"/>
      <c r="H6" s="12"/>
      <c r="I6" s="12"/>
    </row>
    <row r="7" spans="1:9" ht="15">
      <c r="A7" s="124" t="s">
        <v>43</v>
      </c>
      <c r="B7" s="124"/>
      <c r="C7" s="124"/>
      <c r="D7" s="124"/>
      <c r="E7" s="124"/>
      <c r="F7" s="124"/>
      <c r="G7" s="124"/>
      <c r="H7" s="124"/>
      <c r="I7" s="124"/>
    </row>
    <row r="8" ht="15">
      <c r="A8" s="3"/>
    </row>
    <row r="9" ht="15">
      <c r="A9" s="3"/>
    </row>
    <row r="10" ht="15">
      <c r="A10" s="3"/>
    </row>
    <row r="11" ht="15">
      <c r="A11" s="3"/>
    </row>
    <row r="12" spans="1:7" s="6" customFormat="1" ht="15">
      <c r="A12" s="8"/>
      <c r="D12" s="122" t="s">
        <v>44</v>
      </c>
      <c r="E12" s="121">
        <v>2016</v>
      </c>
      <c r="F12" s="121"/>
      <c r="G12" s="27"/>
    </row>
    <row r="13" spans="4:6" s="6" customFormat="1" ht="15">
      <c r="D13" s="122"/>
      <c r="E13" s="121"/>
      <c r="F13" s="121"/>
    </row>
    <row r="17" spans="1:9" ht="15.75" customHeight="1">
      <c r="A17" s="110" t="s">
        <v>45</v>
      </c>
      <c r="B17" s="110"/>
      <c r="C17" s="111"/>
      <c r="D17" s="111"/>
      <c r="E17" s="111"/>
      <c r="F17" s="111"/>
      <c r="G17" s="111"/>
      <c r="H17" s="111"/>
      <c r="I17" s="111"/>
    </row>
    <row r="18" spans="1:9" ht="15.75" customHeight="1">
      <c r="A18" s="110"/>
      <c r="B18" s="110"/>
      <c r="C18" s="111"/>
      <c r="D18" s="111"/>
      <c r="E18" s="111"/>
      <c r="F18" s="111"/>
      <c r="G18" s="111"/>
      <c r="H18" s="111"/>
      <c r="I18" s="111"/>
    </row>
    <row r="19" spans="1:9" ht="15.75">
      <c r="A19" s="5"/>
      <c r="B19" s="6"/>
      <c r="C19" s="6"/>
      <c r="D19" s="6"/>
      <c r="E19" s="6"/>
      <c r="F19" s="6"/>
      <c r="G19" s="6"/>
      <c r="H19" s="6"/>
      <c r="I19" s="6"/>
    </row>
    <row r="20" spans="1:9" ht="15.75">
      <c r="A20" s="112" t="s">
        <v>46</v>
      </c>
      <c r="B20" s="119"/>
      <c r="C20" s="113"/>
      <c r="D20" s="104"/>
      <c r="E20" s="105"/>
      <c r="F20" s="105"/>
      <c r="G20" s="105"/>
      <c r="H20" s="105"/>
      <c r="I20" s="106"/>
    </row>
    <row r="21" spans="1:9" ht="15.75" customHeight="1">
      <c r="A21" s="125" t="s">
        <v>48</v>
      </c>
      <c r="B21" s="126"/>
      <c r="C21" s="127"/>
      <c r="D21" s="107"/>
      <c r="E21" s="108"/>
      <c r="F21" s="108"/>
      <c r="G21" s="108"/>
      <c r="H21" s="108"/>
      <c r="I21" s="109"/>
    </row>
    <row r="22" spans="1:9" ht="15.75">
      <c r="A22" s="7"/>
      <c r="B22" s="7"/>
      <c r="C22" s="6"/>
      <c r="D22" s="6"/>
      <c r="E22" s="6"/>
      <c r="F22" s="6"/>
      <c r="G22" s="6"/>
      <c r="H22" s="6"/>
      <c r="I22" s="6"/>
    </row>
    <row r="23" spans="1:9" ht="15.75">
      <c r="A23" s="112" t="s">
        <v>49</v>
      </c>
      <c r="B23" s="119"/>
      <c r="C23" s="113"/>
      <c r="D23" s="104"/>
      <c r="E23" s="105"/>
      <c r="F23" s="105"/>
      <c r="G23" s="105"/>
      <c r="H23" s="105"/>
      <c r="I23" s="106"/>
    </row>
    <row r="24" spans="1:9" ht="15">
      <c r="A24" s="125" t="s">
        <v>50</v>
      </c>
      <c r="B24" s="126"/>
      <c r="C24" s="127"/>
      <c r="D24" s="107"/>
      <c r="E24" s="108"/>
      <c r="F24" s="108"/>
      <c r="G24" s="108"/>
      <c r="H24" s="108"/>
      <c r="I24" s="109"/>
    </row>
    <row r="25" spans="1:9" ht="15.75">
      <c r="A25" s="5"/>
      <c r="B25" s="6"/>
      <c r="C25" s="6"/>
      <c r="D25" s="6"/>
      <c r="E25" s="6"/>
      <c r="F25" s="6"/>
      <c r="G25" s="6"/>
      <c r="H25" s="6"/>
      <c r="I25" s="6"/>
    </row>
    <row r="26" spans="1:9" ht="15.75" customHeight="1">
      <c r="A26" s="112" t="s">
        <v>47</v>
      </c>
      <c r="B26" s="119"/>
      <c r="C26" s="113"/>
      <c r="D26" s="104"/>
      <c r="E26" s="105"/>
      <c r="F26" s="105"/>
      <c r="G26" s="105"/>
      <c r="H26" s="105"/>
      <c r="I26" s="106"/>
    </row>
    <row r="27" spans="1:9" ht="15.75" customHeight="1">
      <c r="A27" s="114"/>
      <c r="B27" s="120"/>
      <c r="C27" s="99"/>
      <c r="D27" s="107"/>
      <c r="E27" s="108"/>
      <c r="F27" s="108"/>
      <c r="G27" s="108"/>
      <c r="H27" s="108"/>
      <c r="I27" s="109"/>
    </row>
    <row r="28" spans="1:9" ht="15.75">
      <c r="A28" s="5"/>
      <c r="B28" s="6"/>
      <c r="C28" s="6"/>
      <c r="D28" s="6"/>
      <c r="E28" s="6"/>
      <c r="F28" s="6"/>
      <c r="G28" s="6"/>
      <c r="H28" s="6"/>
      <c r="I28" s="6"/>
    </row>
    <row r="29" spans="1:9" ht="15.75" customHeight="1">
      <c r="A29" s="112" t="s">
        <v>51</v>
      </c>
      <c r="B29" s="113"/>
      <c r="C29" s="111"/>
      <c r="D29" s="111"/>
      <c r="E29" s="111"/>
      <c r="F29" s="102" t="s">
        <v>52</v>
      </c>
      <c r="G29" s="111"/>
      <c r="H29" s="111"/>
      <c r="I29" s="111"/>
    </row>
    <row r="30" spans="1:9" ht="15.75" customHeight="1">
      <c r="A30" s="114"/>
      <c r="B30" s="99"/>
      <c r="C30" s="111"/>
      <c r="D30" s="111"/>
      <c r="E30" s="111"/>
      <c r="F30" s="103"/>
      <c r="G30" s="111"/>
      <c r="H30" s="111"/>
      <c r="I30" s="111"/>
    </row>
    <row r="31" spans="1:9" ht="15.75">
      <c r="A31" s="5"/>
      <c r="B31" s="6"/>
      <c r="C31" s="6"/>
      <c r="D31" s="6"/>
      <c r="E31" s="6"/>
      <c r="F31" s="6"/>
      <c r="G31" s="6"/>
      <c r="H31" s="6"/>
      <c r="I31" s="6"/>
    </row>
    <row r="32" spans="1:9" ht="15.75">
      <c r="A32" s="9" t="s">
        <v>57</v>
      </c>
      <c r="B32" s="100"/>
      <c r="C32" s="101"/>
      <c r="D32" s="101"/>
      <c r="E32" s="101"/>
      <c r="F32" s="101"/>
      <c r="G32" s="101"/>
      <c r="H32" s="101"/>
      <c r="I32" s="91"/>
    </row>
    <row r="33" spans="1:9" ht="15">
      <c r="A33" s="10" t="s">
        <v>56</v>
      </c>
      <c r="B33" s="92"/>
      <c r="C33" s="93"/>
      <c r="D33" s="93"/>
      <c r="E33" s="93"/>
      <c r="F33" s="93"/>
      <c r="G33" s="93"/>
      <c r="H33" s="93"/>
      <c r="I33" s="94"/>
    </row>
    <row r="34" spans="1:9" ht="15.75">
      <c r="A34" s="7"/>
      <c r="B34" s="8"/>
      <c r="C34" s="6"/>
      <c r="D34" s="6"/>
      <c r="E34" s="6"/>
      <c r="F34" s="6"/>
      <c r="G34" s="6"/>
      <c r="H34" s="6"/>
      <c r="I34" s="6"/>
    </row>
    <row r="35" spans="1:9" ht="15.75">
      <c r="A35" s="9" t="s">
        <v>58</v>
      </c>
      <c r="B35" s="100"/>
      <c r="C35" s="101"/>
      <c r="D35" s="101"/>
      <c r="E35" s="101"/>
      <c r="F35" s="101"/>
      <c r="G35" s="101"/>
      <c r="H35" s="101"/>
      <c r="I35" s="91"/>
    </row>
    <row r="36" spans="1:9" ht="15">
      <c r="A36" s="10" t="s">
        <v>56</v>
      </c>
      <c r="B36" s="92"/>
      <c r="C36" s="93"/>
      <c r="D36" s="93"/>
      <c r="E36" s="93"/>
      <c r="F36" s="93"/>
      <c r="G36" s="93"/>
      <c r="H36" s="93"/>
      <c r="I36" s="94"/>
    </row>
    <row r="37" spans="1:9" ht="15.75">
      <c r="A37" s="5"/>
      <c r="B37" s="6"/>
      <c r="C37" s="6"/>
      <c r="D37" s="6"/>
      <c r="E37" s="6"/>
      <c r="F37" s="6"/>
      <c r="G37" s="6"/>
      <c r="H37" s="6"/>
      <c r="I37" s="6"/>
    </row>
    <row r="38" spans="1:9" ht="15.75" customHeight="1">
      <c r="A38" s="112" t="s">
        <v>54</v>
      </c>
      <c r="B38" s="113"/>
      <c r="C38" s="111"/>
      <c r="D38" s="111"/>
      <c r="E38" s="111"/>
      <c r="F38" s="112" t="s">
        <v>55</v>
      </c>
      <c r="G38" s="113"/>
      <c r="H38" s="111"/>
      <c r="I38" s="111"/>
    </row>
    <row r="39" spans="1:9" ht="15">
      <c r="A39" s="114"/>
      <c r="B39" s="99"/>
      <c r="C39" s="111"/>
      <c r="D39" s="111"/>
      <c r="E39" s="111"/>
      <c r="F39" s="114"/>
      <c r="G39" s="99"/>
      <c r="H39" s="111"/>
      <c r="I39" s="111"/>
    </row>
    <row r="40" spans="1:9" ht="15">
      <c r="A40" s="6"/>
      <c r="B40" s="6"/>
      <c r="C40" s="6"/>
      <c r="D40" s="6"/>
      <c r="E40" s="6"/>
      <c r="F40" s="6"/>
      <c r="G40" s="6" t="s">
        <v>53</v>
      </c>
      <c r="H40" s="6"/>
      <c r="I40" s="6"/>
    </row>
    <row r="41" spans="1:9" ht="15.75" customHeight="1">
      <c r="A41" s="102" t="s">
        <v>59</v>
      </c>
      <c r="B41" s="104"/>
      <c r="C41" s="105"/>
      <c r="D41" s="105"/>
      <c r="E41" s="105"/>
      <c r="F41" s="105"/>
      <c r="G41" s="105"/>
      <c r="H41" s="105"/>
      <c r="I41" s="106"/>
    </row>
    <row r="42" spans="1:9" ht="15">
      <c r="A42" s="103"/>
      <c r="B42" s="107"/>
      <c r="C42" s="108"/>
      <c r="D42" s="108"/>
      <c r="E42" s="108"/>
      <c r="F42" s="108"/>
      <c r="G42" s="108"/>
      <c r="H42" s="108"/>
      <c r="I42" s="109"/>
    </row>
    <row r="45" spans="1:9" ht="15">
      <c r="A45" s="96" t="s">
        <v>61</v>
      </c>
      <c r="B45" s="97"/>
      <c r="C45" s="97"/>
      <c r="D45" s="97"/>
      <c r="E45" s="97"/>
      <c r="F45" s="98"/>
      <c r="G45" s="117"/>
      <c r="H45" s="105"/>
      <c r="I45" s="106"/>
    </row>
    <row r="46" spans="1:9" ht="15">
      <c r="A46" s="90" t="s">
        <v>62</v>
      </c>
      <c r="B46" s="115"/>
      <c r="C46" s="115"/>
      <c r="D46" s="115"/>
      <c r="E46" s="115"/>
      <c r="F46" s="116"/>
      <c r="G46" s="107"/>
      <c r="H46" s="108"/>
      <c r="I46" s="109"/>
    </row>
    <row r="49" spans="1:9" ht="15" customHeight="1">
      <c r="A49" s="1" t="s">
        <v>60</v>
      </c>
      <c r="B49" s="95" t="s">
        <v>145</v>
      </c>
      <c r="C49" s="95"/>
      <c r="D49" s="95"/>
      <c r="E49" s="95"/>
      <c r="F49" s="95"/>
      <c r="G49" s="95"/>
      <c r="H49" s="95"/>
      <c r="I49" s="95"/>
    </row>
    <row r="50" spans="1:9" ht="15">
      <c r="A50" s="11"/>
      <c r="B50" s="95"/>
      <c r="C50" s="95"/>
      <c r="D50" s="95"/>
      <c r="E50" s="95"/>
      <c r="F50" s="95"/>
      <c r="G50" s="95"/>
      <c r="H50" s="95"/>
      <c r="I50" s="95"/>
    </row>
  </sheetData>
  <sheetProtection password="C689" sheet="1" objects="1" scenarios="1"/>
  <protectedRanges>
    <protectedRange sqref="G45" name="Data"/>
    <protectedRange sqref="B41" name="Vicaria"/>
    <protectedRange sqref="H38" name="Abitanti"/>
    <protectedRange sqref="C38" name="Fiscale"/>
    <protectedRange sqref="B35" name="Pec"/>
    <protectedRange sqref="B32" name="Email"/>
    <protectedRange sqref="G29" name="Fax"/>
    <protectedRange sqref="C29" name="Telefono"/>
    <protectedRange sqref="D26" name="Cap"/>
    <protectedRange sqref="D23" name="Indirizzo"/>
    <protectedRange sqref="D20" name="Parroco"/>
    <protectedRange sqref="C17" name="Parrocchia"/>
    <protectedRange sqref="E12" name="Anno"/>
  </protectedRanges>
  <mergeCells count="31">
    <mergeCell ref="A1:I1"/>
    <mergeCell ref="A7:I7"/>
    <mergeCell ref="F29:F30"/>
    <mergeCell ref="C29:E30"/>
    <mergeCell ref="G29:I30"/>
    <mergeCell ref="A20:C20"/>
    <mergeCell ref="A21:C21"/>
    <mergeCell ref="D20:I21"/>
    <mergeCell ref="A23:C23"/>
    <mergeCell ref="A24:C24"/>
    <mergeCell ref="B35:I36"/>
    <mergeCell ref="C6:G6"/>
    <mergeCell ref="A26:C27"/>
    <mergeCell ref="D26:I27"/>
    <mergeCell ref="A29:B30"/>
    <mergeCell ref="E12:F13"/>
    <mergeCell ref="D12:D13"/>
    <mergeCell ref="B49:I50"/>
    <mergeCell ref="A45:F45"/>
    <mergeCell ref="A46:F46"/>
    <mergeCell ref="G45:I46"/>
    <mergeCell ref="A41:A42"/>
    <mergeCell ref="B41:I42"/>
    <mergeCell ref="A17:B18"/>
    <mergeCell ref="C17:I18"/>
    <mergeCell ref="A38:B39"/>
    <mergeCell ref="C38:E39"/>
    <mergeCell ref="F38:G39"/>
    <mergeCell ref="H38:I39"/>
    <mergeCell ref="D23:I24"/>
    <mergeCell ref="B32:I33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alignWithMargins="0">
    <oddFooter>&amp;L&amp;"Times New Roman,Normale"&amp;8&amp;F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104"/>
  <sheetViews>
    <sheetView zoomScale="150" zoomScaleNormal="150" workbookViewId="0" topLeftCell="A1">
      <pane xSplit="1" ySplit="1" topLeftCell="B2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D3" sqref="D3"/>
    </sheetView>
  </sheetViews>
  <sheetFormatPr defaultColWidth="9.140625" defaultRowHeight="12.75"/>
  <cols>
    <col min="1" max="1" width="5.7109375" style="1" customWidth="1"/>
    <col min="2" max="2" width="46.7109375" style="2" customWidth="1"/>
    <col min="3" max="4" width="15.7109375" style="1" customWidth="1"/>
    <col min="5" max="16384" width="9.140625" style="1" customWidth="1"/>
  </cols>
  <sheetData>
    <row r="1" spans="2:4" s="16" customFormat="1" ht="15.75">
      <c r="B1" s="18" t="s">
        <v>65</v>
      </c>
      <c r="C1" s="15" t="s">
        <v>11</v>
      </c>
      <c r="D1" s="15" t="s">
        <v>12</v>
      </c>
    </row>
    <row r="2" s="16" customFormat="1" ht="15.75">
      <c r="B2" s="17"/>
    </row>
    <row r="3" spans="1:3" ht="15.75">
      <c r="A3" s="20"/>
      <c r="B3" s="41" t="s">
        <v>0</v>
      </c>
      <c r="C3" s="20"/>
    </row>
    <row r="4" spans="1:3" ht="15">
      <c r="A4" s="13" t="s">
        <v>13</v>
      </c>
      <c r="B4" s="14" t="s">
        <v>18</v>
      </c>
      <c r="C4" s="59"/>
    </row>
    <row r="5" spans="1:3" ht="15">
      <c r="A5" s="13" t="s">
        <v>14</v>
      </c>
      <c r="B5" s="14" t="s">
        <v>1</v>
      </c>
      <c r="C5" s="59"/>
    </row>
    <row r="6" spans="1:3" ht="15">
      <c r="A6" s="13" t="s">
        <v>15</v>
      </c>
      <c r="B6" s="14" t="s">
        <v>122</v>
      </c>
      <c r="C6" s="59"/>
    </row>
    <row r="7" spans="1:3" ht="15">
      <c r="A7" s="13" t="s">
        <v>16</v>
      </c>
      <c r="B7" s="14" t="s">
        <v>123</v>
      </c>
      <c r="C7" s="59"/>
    </row>
    <row r="8" spans="1:4" ht="15">
      <c r="A8" s="13" t="s">
        <v>17</v>
      </c>
      <c r="B8" s="14" t="s">
        <v>124</v>
      </c>
      <c r="C8" s="59"/>
      <c r="D8" s="59"/>
    </row>
    <row r="9" spans="1:3" ht="15">
      <c r="A9" s="13" t="s">
        <v>66</v>
      </c>
      <c r="B9" s="14" t="s">
        <v>2</v>
      </c>
      <c r="C9" s="59"/>
    </row>
    <row r="10" spans="1:3" ht="15">
      <c r="A10" s="13" t="s">
        <v>100</v>
      </c>
      <c r="B10" s="14"/>
      <c r="C10" s="59"/>
    </row>
    <row r="11" spans="2:4" ht="15.75">
      <c r="B11" s="19" t="s">
        <v>64</v>
      </c>
      <c r="C11" s="42">
        <f>SUM(C4:C10)</f>
        <v>0</v>
      </c>
      <c r="D11" s="42">
        <f>SUM(D4:D10)</f>
        <v>0</v>
      </c>
    </row>
    <row r="12" spans="2:3" ht="15.75">
      <c r="B12" s="22"/>
      <c r="C12" s="51"/>
    </row>
    <row r="13" s="20" customFormat="1" ht="15.75">
      <c r="B13" s="41" t="s">
        <v>146</v>
      </c>
    </row>
    <row r="14" spans="1:3" s="20" customFormat="1" ht="15">
      <c r="A14" s="13" t="s">
        <v>19</v>
      </c>
      <c r="B14" s="14" t="s">
        <v>91</v>
      </c>
      <c r="C14" s="59"/>
    </row>
    <row r="15" spans="1:4" s="20" customFormat="1" ht="15">
      <c r="A15" s="13" t="s">
        <v>20</v>
      </c>
      <c r="B15" s="14" t="s">
        <v>125</v>
      </c>
      <c r="C15" s="59"/>
      <c r="D15" s="59"/>
    </row>
    <row r="16" spans="1:3" s="20" customFormat="1" ht="15">
      <c r="A16" s="13" t="s">
        <v>21</v>
      </c>
      <c r="B16" s="14" t="s">
        <v>90</v>
      </c>
      <c r="C16" s="59"/>
    </row>
    <row r="17" spans="1:3" ht="15">
      <c r="A17" s="13" t="s">
        <v>101</v>
      </c>
      <c r="B17" s="14"/>
      <c r="C17" s="59"/>
    </row>
    <row r="18" spans="2:4" ht="15.75">
      <c r="B18" s="24" t="s">
        <v>64</v>
      </c>
      <c r="C18" s="42">
        <f>SUM(C14:C17)</f>
        <v>0</v>
      </c>
      <c r="D18" s="42">
        <f>SUM(D14:D17)</f>
        <v>0</v>
      </c>
    </row>
    <row r="19" spans="2:4" ht="15.75">
      <c r="B19" s="22"/>
      <c r="C19" s="51"/>
      <c r="D19" s="60">
        <f>SIGN(C18-D18)</f>
        <v>0</v>
      </c>
    </row>
    <row r="20" s="20" customFormat="1" ht="15.75">
      <c r="B20" s="41" t="s">
        <v>147</v>
      </c>
    </row>
    <row r="21" spans="1:3" s="20" customFormat="1" ht="15">
      <c r="A21" s="13" t="s">
        <v>22</v>
      </c>
      <c r="B21" s="14" t="s">
        <v>126</v>
      </c>
      <c r="C21" s="59"/>
    </row>
    <row r="22" spans="1:3" s="20" customFormat="1" ht="15">
      <c r="A22" s="13" t="s">
        <v>23</v>
      </c>
      <c r="B22" s="14" t="s">
        <v>67</v>
      </c>
      <c r="C22" s="59"/>
    </row>
    <row r="23" spans="1:3" ht="15">
      <c r="A23" s="13" t="s">
        <v>24</v>
      </c>
      <c r="B23" s="50"/>
      <c r="C23" s="59"/>
    </row>
    <row r="24" spans="2:3" ht="15.75">
      <c r="B24" s="24" t="s">
        <v>64</v>
      </c>
      <c r="C24" s="49">
        <f>SUM(C21:C23)</f>
        <v>0</v>
      </c>
    </row>
    <row r="25" spans="2:3" ht="15.75">
      <c r="B25" s="22"/>
      <c r="C25" s="51"/>
    </row>
    <row r="26" ht="15.75">
      <c r="B26" s="41" t="s">
        <v>148</v>
      </c>
    </row>
    <row r="27" spans="1:4" ht="15">
      <c r="A27" s="13" t="s">
        <v>30</v>
      </c>
      <c r="B27" s="14" t="s">
        <v>127</v>
      </c>
      <c r="C27" s="59"/>
      <c r="D27" s="59"/>
    </row>
    <row r="28" spans="1:4" ht="15">
      <c r="A28" s="13" t="s">
        <v>31</v>
      </c>
      <c r="B28" s="14" t="s">
        <v>128</v>
      </c>
      <c r="C28" s="59"/>
      <c r="D28" s="59"/>
    </row>
    <row r="29" spans="1:4" ht="15">
      <c r="A29" s="13" t="s">
        <v>32</v>
      </c>
      <c r="B29" s="14" t="s">
        <v>130</v>
      </c>
      <c r="C29" s="59"/>
      <c r="D29" s="59"/>
    </row>
    <row r="30" spans="1:4" ht="15">
      <c r="A30" s="13" t="s">
        <v>102</v>
      </c>
      <c r="B30" s="14" t="s">
        <v>3</v>
      </c>
      <c r="C30" s="59"/>
      <c r="D30" s="59"/>
    </row>
    <row r="31" spans="1:4" ht="15">
      <c r="A31" s="13" t="s">
        <v>103</v>
      </c>
      <c r="B31" s="14" t="s">
        <v>4</v>
      </c>
      <c r="C31" s="59"/>
      <c r="D31" s="59"/>
    </row>
    <row r="32" spans="1:4" ht="15">
      <c r="A32" s="13" t="s">
        <v>104</v>
      </c>
      <c r="B32" s="14" t="s">
        <v>129</v>
      </c>
      <c r="C32" s="59"/>
      <c r="D32" s="59"/>
    </row>
    <row r="33" spans="1:4" ht="15">
      <c r="A33" s="13" t="s">
        <v>105</v>
      </c>
      <c r="B33" s="14" t="s">
        <v>5</v>
      </c>
      <c r="C33" s="59"/>
      <c r="D33" s="59"/>
    </row>
    <row r="34" spans="1:4" ht="15">
      <c r="A34" s="13" t="s">
        <v>106</v>
      </c>
      <c r="B34" s="14" t="s">
        <v>93</v>
      </c>
      <c r="C34" s="59"/>
      <c r="D34" s="59"/>
    </row>
    <row r="35" spans="1:4" ht="15">
      <c r="A35" s="13" t="s">
        <v>107</v>
      </c>
      <c r="B35" s="14" t="s">
        <v>28</v>
      </c>
      <c r="C35" s="59"/>
      <c r="D35" s="59"/>
    </row>
    <row r="36" spans="1:4" ht="15">
      <c r="A36" s="13" t="s">
        <v>108</v>
      </c>
      <c r="B36" s="14" t="s">
        <v>92</v>
      </c>
      <c r="C36" s="59"/>
      <c r="D36" s="59"/>
    </row>
    <row r="37" spans="1:4" ht="15">
      <c r="A37" s="13" t="s">
        <v>109</v>
      </c>
      <c r="C37" s="59"/>
      <c r="D37" s="59"/>
    </row>
    <row r="38" spans="2:4" ht="15.75">
      <c r="B38" s="19" t="s">
        <v>64</v>
      </c>
      <c r="C38" s="42">
        <f>SUM(C27:C37)</f>
        <v>0</v>
      </c>
      <c r="D38" s="42">
        <f>SUM(D27:D37)</f>
        <v>0</v>
      </c>
    </row>
    <row r="39" spans="2:4" ht="15.75">
      <c r="B39" s="22"/>
      <c r="C39" s="51"/>
      <c r="D39" s="60">
        <f>SIGN(C38-D38)</f>
        <v>0</v>
      </c>
    </row>
    <row r="40" spans="2:4" ht="15.75">
      <c r="B40" s="22"/>
      <c r="C40" s="51"/>
      <c r="D40" s="51"/>
    </row>
    <row r="41" spans="2:4" ht="15.75">
      <c r="B41" s="22"/>
      <c r="C41" s="51"/>
      <c r="D41" s="51"/>
    </row>
    <row r="42" spans="2:4" ht="15.75">
      <c r="B42" s="22"/>
      <c r="C42" s="51"/>
      <c r="D42" s="51"/>
    </row>
    <row r="43" spans="2:4" ht="15.75">
      <c r="B43" s="22"/>
      <c r="C43" s="51"/>
      <c r="D43" s="51"/>
    </row>
    <row r="44" spans="2:4" ht="15.75">
      <c r="B44" s="22"/>
      <c r="C44" s="51"/>
      <c r="D44" s="51"/>
    </row>
    <row r="45" spans="2:4" ht="15.75">
      <c r="B45" s="22"/>
      <c r="C45" s="51"/>
      <c r="D45" s="51"/>
    </row>
    <row r="46" spans="2:4" ht="15.75">
      <c r="B46" s="22"/>
      <c r="C46" s="51"/>
      <c r="D46" s="51"/>
    </row>
    <row r="47" spans="2:4" ht="15.75">
      <c r="B47" s="22"/>
      <c r="C47" s="51"/>
      <c r="D47" s="51"/>
    </row>
    <row r="48" spans="2:4" ht="15.75">
      <c r="B48" s="22"/>
      <c r="C48" s="51"/>
      <c r="D48" s="51"/>
    </row>
    <row r="49" spans="2:4" ht="15.75">
      <c r="B49" s="22"/>
      <c r="C49" s="51"/>
      <c r="D49" s="51"/>
    </row>
    <row r="50" spans="2:4" ht="15.75">
      <c r="B50" s="22"/>
      <c r="C50" s="51"/>
      <c r="D50" s="51"/>
    </row>
    <row r="52" s="20" customFormat="1" ht="15.75">
      <c r="B52" s="41" t="s">
        <v>149</v>
      </c>
    </row>
    <row r="53" spans="1:4" s="20" customFormat="1" ht="15">
      <c r="A53" s="13" t="s">
        <v>33</v>
      </c>
      <c r="B53" s="14" t="s">
        <v>6</v>
      </c>
      <c r="D53" s="35"/>
    </row>
    <row r="54" spans="1:4" s="20" customFormat="1" ht="15">
      <c r="A54" s="13" t="s">
        <v>34</v>
      </c>
      <c r="B54" s="14" t="s">
        <v>97</v>
      </c>
      <c r="C54" s="25"/>
      <c r="D54" s="59"/>
    </row>
    <row r="55" spans="1:4" s="20" customFormat="1" ht="15">
      <c r="A55" s="13" t="s">
        <v>35</v>
      </c>
      <c r="B55" s="14" t="s">
        <v>131</v>
      </c>
      <c r="D55" s="59"/>
    </row>
    <row r="56" spans="1:4" s="20" customFormat="1" ht="15">
      <c r="A56" s="13" t="s">
        <v>36</v>
      </c>
      <c r="B56" s="14" t="s">
        <v>132</v>
      </c>
      <c r="C56" s="84"/>
      <c r="D56" s="59"/>
    </row>
    <row r="57" spans="1:4" s="20" customFormat="1" ht="15">
      <c r="A57" s="13" t="s">
        <v>110</v>
      </c>
      <c r="B57" s="14" t="s">
        <v>29</v>
      </c>
      <c r="C57" s="85"/>
      <c r="D57" s="59"/>
    </row>
    <row r="58" spans="1:4" s="20" customFormat="1" ht="15">
      <c r="A58" s="13" t="s">
        <v>111</v>
      </c>
      <c r="B58" s="14" t="s">
        <v>98</v>
      </c>
      <c r="C58" s="84"/>
      <c r="D58" s="59"/>
    </row>
    <row r="59" spans="1:4" s="20" customFormat="1" ht="15">
      <c r="A59" s="13" t="s">
        <v>112</v>
      </c>
      <c r="B59" s="14" t="s">
        <v>133</v>
      </c>
      <c r="C59" s="25"/>
      <c r="D59" s="59"/>
    </row>
    <row r="60" spans="1:4" s="20" customFormat="1" ht="15">
      <c r="A60" s="13" t="s">
        <v>113</v>
      </c>
      <c r="B60" s="14" t="s">
        <v>8</v>
      </c>
      <c r="D60" s="59"/>
    </row>
    <row r="61" spans="1:4" s="20" customFormat="1" ht="15">
      <c r="A61" s="13" t="s">
        <v>152</v>
      </c>
      <c r="B61" s="14" t="s">
        <v>99</v>
      </c>
      <c r="D61" s="59"/>
    </row>
    <row r="62" spans="1:4" s="20" customFormat="1" ht="15">
      <c r="A62" s="13" t="s">
        <v>153</v>
      </c>
      <c r="B62" s="14" t="s">
        <v>68</v>
      </c>
      <c r="D62" s="59"/>
    </row>
    <row r="63" spans="1:4" s="20" customFormat="1" ht="15">
      <c r="A63" s="13" t="s">
        <v>154</v>
      </c>
      <c r="B63" s="13"/>
      <c r="D63" s="59"/>
    </row>
    <row r="64" spans="2:4" s="20" customFormat="1" ht="15.75">
      <c r="B64" s="19" t="s">
        <v>64</v>
      </c>
      <c r="C64" s="23"/>
      <c r="D64" s="42">
        <f>SUM(D53:D63)</f>
        <v>0</v>
      </c>
    </row>
    <row r="65" spans="2:4" s="20" customFormat="1" ht="15.75">
      <c r="B65" s="22"/>
      <c r="C65" s="23"/>
      <c r="D65" s="33"/>
    </row>
    <row r="66" spans="2:4" s="20" customFormat="1" ht="15.75">
      <c r="B66" s="41" t="s">
        <v>150</v>
      </c>
      <c r="C66" s="23"/>
      <c r="D66" s="23"/>
    </row>
    <row r="67" spans="1:4" s="20" customFormat="1" ht="15">
      <c r="A67" s="13" t="s">
        <v>37</v>
      </c>
      <c r="B67" s="14" t="s">
        <v>69</v>
      </c>
      <c r="C67" s="59"/>
      <c r="D67" s="59"/>
    </row>
    <row r="68" spans="1:4" s="20" customFormat="1" ht="15">
      <c r="A68" s="13" t="s">
        <v>38</v>
      </c>
      <c r="B68" s="34" t="s">
        <v>94</v>
      </c>
      <c r="C68" s="59"/>
      <c r="D68" s="59"/>
    </row>
    <row r="69" spans="1:4" ht="15">
      <c r="A69" s="13" t="s">
        <v>39</v>
      </c>
      <c r="B69" s="14" t="s">
        <v>7</v>
      </c>
      <c r="C69" s="59"/>
      <c r="D69" s="59"/>
    </row>
    <row r="70" spans="1:4" s="20" customFormat="1" ht="15">
      <c r="A70" s="13" t="s">
        <v>115</v>
      </c>
      <c r="B70" s="14" t="s">
        <v>70</v>
      </c>
      <c r="C70" s="59"/>
      <c r="D70" s="59"/>
    </row>
    <row r="71" spans="1:4" s="20" customFormat="1" ht="15">
      <c r="A71" s="13" t="s">
        <v>116</v>
      </c>
      <c r="B71" s="14" t="s">
        <v>96</v>
      </c>
      <c r="C71" s="59"/>
      <c r="D71" s="59"/>
    </row>
    <row r="72" spans="1:4" ht="15">
      <c r="A72" s="13" t="s">
        <v>117</v>
      </c>
      <c r="B72" s="14" t="s">
        <v>95</v>
      </c>
      <c r="C72" s="59"/>
      <c r="D72" s="59"/>
    </row>
    <row r="73" spans="1:4" ht="15">
      <c r="A73" s="13" t="s">
        <v>118</v>
      </c>
      <c r="B73" s="14" t="s">
        <v>134</v>
      </c>
      <c r="C73" s="59"/>
      <c r="D73" s="59"/>
    </row>
    <row r="74" spans="1:4" ht="15">
      <c r="A74" s="13" t="s">
        <v>119</v>
      </c>
      <c r="B74" s="14"/>
      <c r="C74" s="59"/>
      <c r="D74" s="59"/>
    </row>
    <row r="75" spans="2:4" s="20" customFormat="1" ht="15.75">
      <c r="B75" s="19" t="s">
        <v>64</v>
      </c>
      <c r="C75" s="42">
        <f>SUM(C67:C74)</f>
        <v>0</v>
      </c>
      <c r="D75" s="42">
        <f>SUM(D67:D74)</f>
        <v>0</v>
      </c>
    </row>
    <row r="76" spans="2:4" s="20" customFormat="1" ht="15.75">
      <c r="B76" s="22"/>
      <c r="C76" s="23"/>
      <c r="D76" s="33"/>
    </row>
    <row r="77" spans="2:3" s="20" customFormat="1" ht="15.75">
      <c r="B77" s="128" t="s">
        <v>151</v>
      </c>
      <c r="C77" s="128"/>
    </row>
    <row r="78" spans="1:4" s="20" customFormat="1" ht="15">
      <c r="A78" s="13" t="s">
        <v>155</v>
      </c>
      <c r="B78" s="26" t="s">
        <v>135</v>
      </c>
      <c r="C78" s="59"/>
      <c r="D78" s="59"/>
    </row>
    <row r="79" spans="1:4" s="20" customFormat="1" ht="15">
      <c r="A79" s="13" t="s">
        <v>156</v>
      </c>
      <c r="B79" s="26" t="s">
        <v>41</v>
      </c>
      <c r="C79" s="59"/>
      <c r="D79" s="59"/>
    </row>
    <row r="80" spans="1:4" s="20" customFormat="1" ht="15">
      <c r="A80" s="13" t="s">
        <v>157</v>
      </c>
      <c r="B80" s="26" t="s">
        <v>136</v>
      </c>
      <c r="C80" s="59"/>
      <c r="D80" s="59"/>
    </row>
    <row r="81" spans="1:4" s="20" customFormat="1" ht="15">
      <c r="A81" s="13" t="s">
        <v>158</v>
      </c>
      <c r="B81" s="26" t="s">
        <v>137</v>
      </c>
      <c r="C81" s="59"/>
      <c r="D81" s="59"/>
    </row>
    <row r="82" spans="1:4" s="20" customFormat="1" ht="15">
      <c r="A82" s="13" t="s">
        <v>159</v>
      </c>
      <c r="B82" s="26" t="s">
        <v>138</v>
      </c>
      <c r="C82" s="59"/>
      <c r="D82" s="59"/>
    </row>
    <row r="83" spans="1:4" s="20" customFormat="1" ht="15">
      <c r="A83" s="13" t="s">
        <v>160</v>
      </c>
      <c r="B83" s="26" t="s">
        <v>9</v>
      </c>
      <c r="C83" s="59"/>
      <c r="D83" s="59"/>
    </row>
    <row r="84" spans="1:4" s="20" customFormat="1" ht="15">
      <c r="A84" s="13" t="s">
        <v>161</v>
      </c>
      <c r="B84" s="26" t="s">
        <v>40</v>
      </c>
      <c r="C84" s="59"/>
      <c r="D84" s="59"/>
    </row>
    <row r="85" spans="1:4" s="20" customFormat="1" ht="15">
      <c r="A85" s="13" t="s">
        <v>162</v>
      </c>
      <c r="B85" s="26" t="s">
        <v>10</v>
      </c>
      <c r="C85" s="59"/>
      <c r="D85" s="59"/>
    </row>
    <row r="86" spans="1:4" s="20" customFormat="1" ht="15">
      <c r="A86" s="13" t="s">
        <v>163</v>
      </c>
      <c r="B86" s="26" t="s">
        <v>114</v>
      </c>
      <c r="C86" s="59"/>
      <c r="D86" s="59"/>
    </row>
    <row r="87" spans="1:4" s="20" customFormat="1" ht="15">
      <c r="A87" s="13" t="s">
        <v>164</v>
      </c>
      <c r="B87" s="26" t="s">
        <v>89</v>
      </c>
      <c r="C87" s="59"/>
      <c r="D87" s="59"/>
    </row>
    <row r="88" spans="1:4" s="20" customFormat="1" ht="15">
      <c r="A88" s="13" t="s">
        <v>165</v>
      </c>
      <c r="C88" s="59"/>
      <c r="D88" s="59"/>
    </row>
    <row r="89" spans="1:4" s="20" customFormat="1" ht="15">
      <c r="A89" s="13" t="s">
        <v>166</v>
      </c>
      <c r="B89" s="14"/>
      <c r="C89" s="59"/>
      <c r="D89" s="59"/>
    </row>
    <row r="90" spans="2:4" s="20" customFormat="1" ht="15.75">
      <c r="B90" s="19" t="s">
        <v>64</v>
      </c>
      <c r="C90" s="42">
        <f>SUM(C78:C89)</f>
        <v>0</v>
      </c>
      <c r="D90" s="42">
        <f>SUM(D78:D89)</f>
        <v>0</v>
      </c>
    </row>
    <row r="91" s="20" customFormat="1" ht="15">
      <c r="B91" s="21"/>
    </row>
    <row r="92" s="20" customFormat="1" ht="15">
      <c r="B92" s="21"/>
    </row>
    <row r="93" spans="2:4" s="20" customFormat="1" ht="15.75">
      <c r="B93" s="19" t="s">
        <v>195</v>
      </c>
      <c r="C93" s="43">
        <f>SUM(C11,C18,C24,C38,C75,C90)</f>
        <v>0</v>
      </c>
      <c r="D93" s="43">
        <f>SUM(D11,D18,D38,D64,D75,D90)</f>
        <v>0</v>
      </c>
    </row>
    <row r="94" s="20" customFormat="1" ht="15">
      <c r="B94" s="21"/>
    </row>
    <row r="95" s="20" customFormat="1" ht="15">
      <c r="B95" s="21"/>
    </row>
    <row r="96" s="20" customFormat="1" ht="15">
      <c r="B96" s="21"/>
    </row>
    <row r="97" s="20" customFormat="1" ht="15">
      <c r="B97" s="21"/>
    </row>
    <row r="98" s="20" customFormat="1" ht="15">
      <c r="B98" s="21"/>
    </row>
    <row r="99" s="20" customFormat="1" ht="15">
      <c r="B99" s="21"/>
    </row>
    <row r="100" s="20" customFormat="1" ht="15">
      <c r="B100" s="21"/>
    </row>
    <row r="101" s="20" customFormat="1" ht="15">
      <c r="B101" s="21"/>
    </row>
    <row r="102" s="20" customFormat="1" ht="15">
      <c r="B102" s="21"/>
    </row>
    <row r="103" s="20" customFormat="1" ht="15">
      <c r="B103" s="21"/>
    </row>
    <row r="104" s="20" customFormat="1" ht="15">
      <c r="B104" s="21"/>
    </row>
  </sheetData>
  <sheetProtection password="C689" sheet="1" objects="1" scenarios="1"/>
  <protectedRanges>
    <protectedRange sqref="C4:C10 D8 B10" name="Offerte"/>
    <protectedRange sqref="C14:C17 D15 B17" name="Rendite"/>
    <protectedRange sqref="C27:D37 B37" name="Attivit?"/>
    <protectedRange sqref="D53:D63 B63" name="Ordinaria"/>
    <protectedRange sqref="C67:D74 B74" name="Straordinaria"/>
    <protectedRange sqref="B89 C78:D89 B88" name="Giornate"/>
    <protectedRange sqref="C21:C23 B23" name="Donazioni"/>
  </protectedRanges>
  <mergeCells count="1">
    <mergeCell ref="B77:C77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&amp;C&amp;"Arial,Grassetto"&amp;14&amp;A</oddHeader>
    <oddFooter>&amp;L&amp;9&amp;F&amp;R&amp;9Scheda &amp;A 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92"/>
  <sheetViews>
    <sheetView zoomScale="150" zoomScaleNormal="150" workbookViewId="0" topLeftCell="A1">
      <selection activeCell="H12" sqref="H12"/>
    </sheetView>
  </sheetViews>
  <sheetFormatPr defaultColWidth="9.140625" defaultRowHeight="15" customHeight="1"/>
  <cols>
    <col min="1" max="16384" width="9.140625" style="6" customWidth="1"/>
  </cols>
  <sheetData>
    <row r="1" spans="1:9" ht="15" customHeight="1">
      <c r="A1" s="143" t="s">
        <v>144</v>
      </c>
      <c r="B1" s="144"/>
      <c r="C1" s="144"/>
      <c r="D1" s="144"/>
      <c r="E1" s="144"/>
      <c r="F1" s="144"/>
      <c r="G1" s="144"/>
      <c r="H1" s="144"/>
      <c r="I1" s="145"/>
    </row>
    <row r="2" spans="1:9" ht="15" customHeight="1">
      <c r="A2" s="155" t="s">
        <v>167</v>
      </c>
      <c r="B2" s="156"/>
      <c r="C2" s="156"/>
      <c r="D2" s="157"/>
      <c r="E2" s="151">
        <f>Bilancio!C11-Bilancio!D11</f>
        <v>0</v>
      </c>
      <c r="F2" s="152"/>
      <c r="G2" s="149">
        <v>0.02</v>
      </c>
      <c r="H2" s="184">
        <f>E2*G2</f>
        <v>0</v>
      </c>
      <c r="I2" s="184"/>
    </row>
    <row r="3" spans="1:9" ht="15" customHeight="1">
      <c r="A3" s="158"/>
      <c r="B3" s="159"/>
      <c r="C3" s="159"/>
      <c r="D3" s="160"/>
      <c r="E3" s="153"/>
      <c r="F3" s="154"/>
      <c r="G3" s="150"/>
      <c r="H3" s="184"/>
      <c r="I3" s="184"/>
    </row>
    <row r="4" spans="1:9" ht="15" customHeight="1">
      <c r="A4" s="155" t="s">
        <v>185</v>
      </c>
      <c r="B4" s="156"/>
      <c r="C4" s="156"/>
      <c r="D4" s="157"/>
      <c r="E4" s="151">
        <f>IF(Bilancio!D19=1,Bilancio!C18-Bilancio!D18,Bilancio!F18)</f>
        <v>0</v>
      </c>
      <c r="F4" s="152"/>
      <c r="G4" s="149">
        <v>0.02</v>
      </c>
      <c r="H4" s="184">
        <f>E4*G4</f>
        <v>0</v>
      </c>
      <c r="I4" s="184"/>
    </row>
    <row r="5" spans="1:9" ht="15" customHeight="1">
      <c r="A5" s="158"/>
      <c r="B5" s="159"/>
      <c r="C5" s="159"/>
      <c r="D5" s="160"/>
      <c r="E5" s="153"/>
      <c r="F5" s="154"/>
      <c r="G5" s="150"/>
      <c r="H5" s="184"/>
      <c r="I5" s="184"/>
    </row>
    <row r="6" spans="1:9" ht="15" customHeight="1">
      <c r="A6" s="155" t="s">
        <v>169</v>
      </c>
      <c r="B6" s="156"/>
      <c r="C6" s="156"/>
      <c r="D6" s="157"/>
      <c r="E6" s="151">
        <f>Bilancio!C24</f>
        <v>0</v>
      </c>
      <c r="F6" s="152"/>
      <c r="G6" s="149">
        <v>0.1</v>
      </c>
      <c r="H6" s="184">
        <f>E6*G6</f>
        <v>0</v>
      </c>
      <c r="I6" s="184"/>
    </row>
    <row r="7" spans="1:9" ht="15" customHeight="1">
      <c r="A7" s="158"/>
      <c r="B7" s="159"/>
      <c r="C7" s="159"/>
      <c r="D7" s="160"/>
      <c r="E7" s="153"/>
      <c r="F7" s="154"/>
      <c r="G7" s="150"/>
      <c r="H7" s="184"/>
      <c r="I7" s="184"/>
    </row>
    <row r="8" spans="1:9" ht="15" customHeight="1">
      <c r="A8" s="155" t="s">
        <v>168</v>
      </c>
      <c r="B8" s="156"/>
      <c r="C8" s="156"/>
      <c r="D8" s="157"/>
      <c r="E8" s="151">
        <f>IF(Bilancio!D39=1,Bilancio!C38-Bilancio!D38,Bilancio!F38)</f>
        <v>0</v>
      </c>
      <c r="F8" s="152"/>
      <c r="G8" s="149">
        <v>0.02</v>
      </c>
      <c r="H8" s="184">
        <f>E8*G8</f>
        <v>0</v>
      </c>
      <c r="I8" s="184"/>
    </row>
    <row r="9" spans="1:9" ht="15" customHeight="1">
      <c r="A9" s="158"/>
      <c r="B9" s="159"/>
      <c r="C9" s="159"/>
      <c r="D9" s="160"/>
      <c r="E9" s="153"/>
      <c r="F9" s="154"/>
      <c r="G9" s="150"/>
      <c r="H9" s="184"/>
      <c r="I9" s="184"/>
    </row>
    <row r="10" spans="1:9" ht="15" customHeight="1">
      <c r="A10" s="185" t="s">
        <v>189</v>
      </c>
      <c r="B10" s="186"/>
      <c r="C10" s="186"/>
      <c r="D10" s="186"/>
      <c r="E10" s="186"/>
      <c r="F10" s="186"/>
      <c r="G10" s="187"/>
      <c r="H10" s="184">
        <f>SUM(H2:I9)</f>
        <v>0</v>
      </c>
      <c r="I10" s="191"/>
    </row>
    <row r="11" spans="1:9" ht="15" customHeight="1">
      <c r="A11" s="188"/>
      <c r="B11" s="189"/>
      <c r="C11" s="189"/>
      <c r="D11" s="189"/>
      <c r="E11" s="189"/>
      <c r="F11" s="189"/>
      <c r="G11" s="190"/>
      <c r="H11" s="191"/>
      <c r="I11" s="191"/>
    </row>
    <row r="12" spans="1:9" ht="15" customHeight="1">
      <c r="A12" s="61"/>
      <c r="B12" s="61"/>
      <c r="C12" s="61"/>
      <c r="D12" s="61"/>
      <c r="E12" s="61"/>
      <c r="F12" s="61"/>
      <c r="G12" s="61"/>
      <c r="H12" s="61"/>
      <c r="I12" s="61"/>
    </row>
    <row r="13" spans="1:9" ht="15" customHeight="1">
      <c r="A13" s="143" t="s">
        <v>172</v>
      </c>
      <c r="B13" s="144"/>
      <c r="C13" s="144"/>
      <c r="D13" s="144"/>
      <c r="E13" s="144"/>
      <c r="F13" s="144"/>
      <c r="G13" s="144"/>
      <c r="H13" s="144"/>
      <c r="I13" s="145"/>
    </row>
    <row r="14" spans="1:9" ht="30" customHeight="1">
      <c r="A14" s="168" t="s">
        <v>196</v>
      </c>
      <c r="B14" s="169"/>
      <c r="C14" s="169"/>
      <c r="D14" s="169"/>
      <c r="E14" s="169"/>
      <c r="F14" s="81">
        <f>Copertina!$E$12</f>
        <v>2016</v>
      </c>
      <c r="G14" s="161" t="s">
        <v>173</v>
      </c>
      <c r="H14" s="162"/>
      <c r="I14" s="163"/>
    </row>
    <row r="15" spans="1:9" ht="30" customHeight="1">
      <c r="A15" s="168" t="s">
        <v>197</v>
      </c>
      <c r="B15" s="169"/>
      <c r="C15" s="169"/>
      <c r="D15" s="169"/>
      <c r="E15" s="170"/>
      <c r="F15" s="81">
        <f>Copertina!$E$12</f>
        <v>2016</v>
      </c>
      <c r="G15" s="171">
        <f>Bilancio!C93-Bilancio!D93</f>
        <v>0</v>
      </c>
      <c r="H15" s="172"/>
      <c r="I15" s="173"/>
    </row>
    <row r="16" spans="1:9" ht="30" customHeight="1">
      <c r="A16" s="168" t="s">
        <v>198</v>
      </c>
      <c r="B16" s="169"/>
      <c r="C16" s="169"/>
      <c r="D16" s="169"/>
      <c r="E16" s="170"/>
      <c r="F16" s="81">
        <f>Copertina!$E$12</f>
        <v>2016</v>
      </c>
      <c r="G16" s="171">
        <f>SUM(G14:I15)</f>
        <v>0</v>
      </c>
      <c r="H16" s="172"/>
      <c r="I16" s="173"/>
    </row>
    <row r="17" spans="1:9" ht="15" customHeight="1">
      <c r="A17" s="62"/>
      <c r="B17" s="62"/>
      <c r="C17" s="62"/>
      <c r="D17" s="62"/>
      <c r="E17" s="62"/>
      <c r="F17" s="61"/>
      <c r="G17" s="63"/>
      <c r="H17" s="63"/>
      <c r="I17" s="63"/>
    </row>
    <row r="18" spans="1:9" ht="30" customHeight="1">
      <c r="A18" s="164" t="s">
        <v>171</v>
      </c>
      <c r="B18" s="165"/>
      <c r="C18" s="165"/>
      <c r="D18" s="165"/>
      <c r="E18" s="65">
        <f>Copertina!$E$12</f>
        <v>2016</v>
      </c>
      <c r="F18" s="166" t="s">
        <v>170</v>
      </c>
      <c r="G18" s="167"/>
      <c r="I18" s="61"/>
    </row>
    <row r="19" spans="1:9" s="64" customFormat="1" ht="15" customHeight="1">
      <c r="A19" s="61"/>
      <c r="B19" s="61"/>
      <c r="C19" s="61"/>
      <c r="D19" s="61"/>
      <c r="E19" s="61"/>
      <c r="F19" s="61"/>
      <c r="G19" s="61"/>
      <c r="H19" s="61"/>
      <c r="I19" s="61"/>
    </row>
    <row r="20" spans="1:9" ht="15" customHeight="1">
      <c r="A20" s="143" t="s">
        <v>174</v>
      </c>
      <c r="B20" s="144"/>
      <c r="C20" s="144"/>
      <c r="D20" s="144"/>
      <c r="E20" s="144"/>
      <c r="F20" s="144"/>
      <c r="G20" s="144"/>
      <c r="H20" s="144"/>
      <c r="I20" s="145"/>
    </row>
    <row r="21" spans="1:9" ht="15" customHeight="1">
      <c r="A21" s="148" t="s">
        <v>71</v>
      </c>
      <c r="B21" s="139"/>
      <c r="C21" s="137"/>
      <c r="D21" s="147"/>
      <c r="E21" s="147"/>
      <c r="F21" s="66" t="s">
        <v>25</v>
      </c>
      <c r="G21" s="137"/>
      <c r="H21" s="147"/>
      <c r="I21" s="147"/>
    </row>
    <row r="22" spans="1:9" ht="15" customHeight="1">
      <c r="A22" s="147" t="s">
        <v>26</v>
      </c>
      <c r="B22" s="132"/>
      <c r="C22" s="133"/>
      <c r="D22" s="133"/>
      <c r="E22" s="133"/>
      <c r="F22" s="133"/>
      <c r="G22" s="133"/>
      <c r="H22" s="133"/>
      <c r="I22" s="137"/>
    </row>
    <row r="23" spans="1:9" ht="15" customHeight="1">
      <c r="A23" s="68" t="s">
        <v>72</v>
      </c>
      <c r="B23" s="133"/>
      <c r="C23" s="133"/>
      <c r="D23" s="133"/>
      <c r="E23" s="133"/>
      <c r="F23" s="137"/>
      <c r="G23" s="76" t="s">
        <v>175</v>
      </c>
      <c r="H23" s="180" t="s">
        <v>170</v>
      </c>
      <c r="I23" s="181"/>
    </row>
    <row r="24" spans="1:9" ht="9.75" customHeight="1">
      <c r="A24" s="73"/>
      <c r="B24" s="71"/>
      <c r="C24" s="67"/>
      <c r="D24" s="67"/>
      <c r="E24" s="67"/>
      <c r="F24" s="71"/>
      <c r="G24" s="76"/>
      <c r="H24" s="74"/>
      <c r="I24" s="75"/>
    </row>
    <row r="25" spans="1:9" ht="15" customHeight="1">
      <c r="A25" s="148" t="s">
        <v>71</v>
      </c>
      <c r="B25" s="139"/>
      <c r="C25" s="142"/>
      <c r="D25" s="146"/>
      <c r="E25" s="146"/>
      <c r="F25" s="66" t="s">
        <v>25</v>
      </c>
      <c r="G25" s="137"/>
      <c r="H25" s="147"/>
      <c r="I25" s="147"/>
    </row>
    <row r="26" spans="1:9" ht="15" customHeight="1">
      <c r="A26" s="147" t="s">
        <v>26</v>
      </c>
      <c r="B26" s="132"/>
      <c r="C26" s="133"/>
      <c r="D26" s="133"/>
      <c r="E26" s="133"/>
      <c r="F26" s="133"/>
      <c r="G26" s="133"/>
      <c r="H26" s="133"/>
      <c r="I26" s="137"/>
    </row>
    <row r="27" spans="1:9" ht="15" customHeight="1">
      <c r="A27" s="68" t="s">
        <v>72</v>
      </c>
      <c r="B27" s="133"/>
      <c r="C27" s="133"/>
      <c r="D27" s="133"/>
      <c r="E27" s="133"/>
      <c r="F27" s="137"/>
      <c r="G27" s="68" t="s">
        <v>175</v>
      </c>
      <c r="H27" s="180" t="s">
        <v>170</v>
      </c>
      <c r="I27" s="181"/>
    </row>
    <row r="28" spans="1:9" ht="9.75" customHeight="1">
      <c r="A28" s="73"/>
      <c r="B28" s="71"/>
      <c r="C28" s="67"/>
      <c r="D28" s="67"/>
      <c r="E28" s="67"/>
      <c r="F28" s="71"/>
      <c r="G28" s="77"/>
      <c r="H28" s="69"/>
      <c r="I28" s="65"/>
    </row>
    <row r="29" spans="1:9" ht="15" customHeight="1">
      <c r="A29" s="148" t="s">
        <v>71</v>
      </c>
      <c r="B29" s="139"/>
      <c r="C29" s="137"/>
      <c r="D29" s="147"/>
      <c r="E29" s="147"/>
      <c r="F29" s="66" t="s">
        <v>25</v>
      </c>
      <c r="G29" s="142"/>
      <c r="H29" s="146"/>
      <c r="I29" s="146"/>
    </row>
    <row r="30" spans="1:9" ht="15" customHeight="1">
      <c r="A30" s="147" t="s">
        <v>26</v>
      </c>
      <c r="B30" s="132"/>
      <c r="C30" s="133"/>
      <c r="D30" s="133"/>
      <c r="E30" s="133"/>
      <c r="F30" s="133"/>
      <c r="G30" s="133"/>
      <c r="H30" s="133"/>
      <c r="I30" s="137"/>
    </row>
    <row r="31" spans="1:9" ht="15" customHeight="1">
      <c r="A31" s="68" t="s">
        <v>72</v>
      </c>
      <c r="B31" s="133"/>
      <c r="C31" s="133"/>
      <c r="D31" s="133"/>
      <c r="E31" s="133"/>
      <c r="F31" s="137"/>
      <c r="G31" s="68" t="s">
        <v>175</v>
      </c>
      <c r="H31" s="180" t="s">
        <v>170</v>
      </c>
      <c r="I31" s="181"/>
    </row>
    <row r="32" spans="1:9" ht="15" customHeight="1">
      <c r="A32" s="77"/>
      <c r="B32" s="78"/>
      <c r="C32" s="78"/>
      <c r="D32" s="71"/>
      <c r="E32" s="71"/>
      <c r="F32" s="71"/>
      <c r="G32" s="64"/>
      <c r="H32" s="74"/>
      <c r="I32" s="78"/>
    </row>
    <row r="33" spans="1:9" ht="15" customHeight="1">
      <c r="A33" s="138" t="s">
        <v>75</v>
      </c>
      <c r="B33" s="138"/>
      <c r="C33" s="138"/>
      <c r="D33" s="138"/>
      <c r="E33" s="138"/>
      <c r="F33" s="138"/>
      <c r="G33" s="138"/>
      <c r="H33" s="138"/>
      <c r="I33" s="138"/>
    </row>
    <row r="34" spans="1:9" ht="15" customHeight="1">
      <c r="A34" s="182" t="s">
        <v>176</v>
      </c>
      <c r="B34" s="183"/>
      <c r="C34" s="133"/>
      <c r="D34" s="133"/>
      <c r="E34" s="133"/>
      <c r="F34" s="137"/>
      <c r="G34" s="68" t="s">
        <v>25</v>
      </c>
      <c r="H34" s="133"/>
      <c r="I34" s="137"/>
    </row>
    <row r="35" spans="1:9" ht="15" customHeight="1">
      <c r="A35" s="132" t="s">
        <v>179</v>
      </c>
      <c r="B35" s="133"/>
      <c r="C35" s="133"/>
      <c r="D35" s="133"/>
      <c r="E35" s="137"/>
      <c r="F35" s="174" t="s">
        <v>76</v>
      </c>
      <c r="G35" s="134"/>
      <c r="H35" s="136" t="s">
        <v>170</v>
      </c>
      <c r="I35" s="137"/>
    </row>
    <row r="36" spans="1:9" ht="15" customHeight="1">
      <c r="A36" s="132" t="s">
        <v>178</v>
      </c>
      <c r="B36" s="133"/>
      <c r="C36" s="133"/>
      <c r="D36" s="65"/>
      <c r="E36" s="164" t="s">
        <v>177</v>
      </c>
      <c r="F36" s="165"/>
      <c r="G36" s="77" t="s">
        <v>175</v>
      </c>
      <c r="H36" s="180" t="s">
        <v>170</v>
      </c>
      <c r="I36" s="181"/>
    </row>
    <row r="37" spans="1:9" ht="9.75" customHeight="1">
      <c r="A37" s="73"/>
      <c r="B37" s="71"/>
      <c r="C37" s="79"/>
      <c r="D37" s="67"/>
      <c r="E37" s="67"/>
      <c r="F37" s="71"/>
      <c r="G37" s="76"/>
      <c r="H37" s="74"/>
      <c r="I37" s="75"/>
    </row>
    <row r="38" spans="1:9" ht="15" customHeight="1">
      <c r="A38" s="182" t="s">
        <v>176</v>
      </c>
      <c r="B38" s="183"/>
      <c r="C38" s="133"/>
      <c r="D38" s="133"/>
      <c r="E38" s="133"/>
      <c r="F38" s="137"/>
      <c r="G38" s="68" t="s">
        <v>25</v>
      </c>
      <c r="H38" s="133"/>
      <c r="I38" s="137"/>
    </row>
    <row r="39" spans="1:9" ht="15" customHeight="1">
      <c r="A39" s="132" t="s">
        <v>179</v>
      </c>
      <c r="B39" s="133"/>
      <c r="C39" s="133"/>
      <c r="D39" s="133"/>
      <c r="E39" s="137"/>
      <c r="F39" s="174" t="s">
        <v>76</v>
      </c>
      <c r="G39" s="134"/>
      <c r="H39" s="136" t="s">
        <v>170</v>
      </c>
      <c r="I39" s="137"/>
    </row>
    <row r="40" spans="1:9" ht="15" customHeight="1">
      <c r="A40" s="176" t="s">
        <v>178</v>
      </c>
      <c r="B40" s="177"/>
      <c r="C40" s="177"/>
      <c r="D40" s="65"/>
      <c r="E40" s="164" t="s">
        <v>177</v>
      </c>
      <c r="F40" s="165"/>
      <c r="G40" s="77" t="s">
        <v>175</v>
      </c>
      <c r="H40" s="180" t="s">
        <v>170</v>
      </c>
      <c r="I40" s="181"/>
    </row>
    <row r="41" spans="1:9" ht="9.75" customHeight="1">
      <c r="A41" s="68"/>
      <c r="B41" s="67"/>
      <c r="C41" s="67"/>
      <c r="D41" s="67"/>
      <c r="E41" s="67"/>
      <c r="F41" s="67"/>
      <c r="G41" s="77"/>
      <c r="H41" s="74"/>
      <c r="I41" s="75"/>
    </row>
    <row r="42" spans="1:9" ht="15" customHeight="1">
      <c r="A42" s="139" t="s">
        <v>180</v>
      </c>
      <c r="B42" s="140"/>
      <c r="C42" s="140"/>
      <c r="D42" s="141"/>
      <c r="E42" s="141"/>
      <c r="F42" s="142"/>
      <c r="G42" s="70" t="s">
        <v>25</v>
      </c>
      <c r="H42" s="133"/>
      <c r="I42" s="137"/>
    </row>
    <row r="43" spans="1:9" ht="15" customHeight="1">
      <c r="A43" s="132" t="s">
        <v>179</v>
      </c>
      <c r="B43" s="133"/>
      <c r="C43" s="133"/>
      <c r="D43" s="133"/>
      <c r="E43" s="137"/>
      <c r="F43" s="174" t="s">
        <v>76</v>
      </c>
      <c r="G43" s="134"/>
      <c r="H43" s="136" t="s">
        <v>170</v>
      </c>
      <c r="I43" s="137"/>
    </row>
    <row r="44" spans="1:9" ht="15" customHeight="1">
      <c r="A44" s="132" t="s">
        <v>178</v>
      </c>
      <c r="B44" s="133"/>
      <c r="C44" s="133"/>
      <c r="D44" s="75"/>
      <c r="E44" s="164" t="s">
        <v>177</v>
      </c>
      <c r="F44" s="165"/>
      <c r="G44" s="76" t="s">
        <v>175</v>
      </c>
      <c r="H44" s="180" t="s">
        <v>170</v>
      </c>
      <c r="I44" s="181"/>
    </row>
    <row r="45" spans="1:9" ht="9.75" customHeight="1">
      <c r="A45" s="73"/>
      <c r="B45" s="71"/>
      <c r="C45" s="79"/>
      <c r="D45" s="67"/>
      <c r="E45" s="79"/>
      <c r="F45" s="71"/>
      <c r="G45" s="76"/>
      <c r="H45" s="74"/>
      <c r="I45" s="75"/>
    </row>
    <row r="46" spans="1:9" ht="15" customHeight="1">
      <c r="A46" s="139" t="s">
        <v>180</v>
      </c>
      <c r="B46" s="140"/>
      <c r="C46" s="140"/>
      <c r="D46" s="133"/>
      <c r="E46" s="133"/>
      <c r="F46" s="137"/>
      <c r="G46" s="68" t="s">
        <v>25</v>
      </c>
      <c r="H46" s="133"/>
      <c r="I46" s="137"/>
    </row>
    <row r="47" spans="1:9" ht="15" customHeight="1">
      <c r="A47" s="132" t="s">
        <v>179</v>
      </c>
      <c r="B47" s="133"/>
      <c r="C47" s="133"/>
      <c r="D47" s="133"/>
      <c r="E47" s="137"/>
      <c r="F47" s="174" t="s">
        <v>76</v>
      </c>
      <c r="G47" s="134"/>
      <c r="H47" s="136" t="s">
        <v>170</v>
      </c>
      <c r="I47" s="137"/>
    </row>
    <row r="48" spans="1:9" ht="15" customHeight="1">
      <c r="A48" s="176" t="s">
        <v>178</v>
      </c>
      <c r="B48" s="177"/>
      <c r="C48" s="177"/>
      <c r="D48" s="75"/>
      <c r="E48" s="178" t="s">
        <v>177</v>
      </c>
      <c r="F48" s="179"/>
      <c r="G48" s="76" t="s">
        <v>175</v>
      </c>
      <c r="H48" s="180" t="s">
        <v>170</v>
      </c>
      <c r="I48" s="181"/>
    </row>
    <row r="49" spans="1:9" ht="15" customHeight="1">
      <c r="A49" s="78"/>
      <c r="B49" s="78"/>
      <c r="C49" s="78"/>
      <c r="D49" s="78"/>
      <c r="E49" s="80"/>
      <c r="F49" s="80"/>
      <c r="G49" s="76"/>
      <c r="H49" s="74"/>
      <c r="I49" s="78"/>
    </row>
    <row r="50" spans="1:9" ht="15" customHeight="1">
      <c r="A50" s="71"/>
      <c r="B50" s="71"/>
      <c r="C50" s="71"/>
      <c r="D50" s="71"/>
      <c r="E50" s="62"/>
      <c r="F50" s="62"/>
      <c r="G50" s="64"/>
      <c r="H50" s="89"/>
      <c r="I50" s="71"/>
    </row>
    <row r="51" spans="1:9" ht="15" customHeight="1">
      <c r="A51" s="138" t="s">
        <v>73</v>
      </c>
      <c r="B51" s="138"/>
      <c r="C51" s="138"/>
      <c r="D51" s="138"/>
      <c r="E51" s="138"/>
      <c r="F51" s="138"/>
      <c r="G51" s="138"/>
      <c r="H51" s="138"/>
      <c r="I51" s="138"/>
    </row>
    <row r="52" spans="1:9" ht="15" customHeight="1">
      <c r="A52" s="147" t="s">
        <v>74</v>
      </c>
      <c r="B52" s="132"/>
      <c r="C52" s="137"/>
      <c r="D52" s="147"/>
      <c r="E52" s="147"/>
      <c r="F52" s="66" t="s">
        <v>25</v>
      </c>
      <c r="G52" s="137"/>
      <c r="H52" s="147"/>
      <c r="I52" s="147"/>
    </row>
    <row r="53" spans="1:9" ht="15" customHeight="1">
      <c r="A53" s="147" t="s">
        <v>26</v>
      </c>
      <c r="B53" s="132"/>
      <c r="C53" s="133"/>
      <c r="D53" s="133"/>
      <c r="E53" s="133"/>
      <c r="F53" s="133"/>
      <c r="G53" s="133"/>
      <c r="H53" s="133"/>
      <c r="I53" s="137"/>
    </row>
    <row r="54" spans="1:9" ht="15" customHeight="1">
      <c r="A54" s="68" t="s">
        <v>27</v>
      </c>
      <c r="B54" s="133"/>
      <c r="C54" s="133"/>
      <c r="D54" s="133"/>
      <c r="E54" s="133"/>
      <c r="F54" s="137"/>
      <c r="G54" s="68" t="s">
        <v>175</v>
      </c>
      <c r="H54" s="180" t="s">
        <v>170</v>
      </c>
      <c r="I54" s="181"/>
    </row>
    <row r="55" spans="1:9" ht="15" customHeight="1">
      <c r="A55" s="78"/>
      <c r="B55" s="71"/>
      <c r="C55" s="71"/>
      <c r="D55" s="71"/>
      <c r="E55" s="62"/>
      <c r="F55" s="62"/>
      <c r="G55" s="64"/>
      <c r="H55" s="74"/>
      <c r="I55" s="78"/>
    </row>
    <row r="56" spans="1:9" ht="15" customHeight="1">
      <c r="A56" s="138" t="s">
        <v>77</v>
      </c>
      <c r="B56" s="138"/>
      <c r="C56" s="138"/>
      <c r="D56" s="138"/>
      <c r="E56" s="138"/>
      <c r="F56" s="138"/>
      <c r="G56" s="138"/>
      <c r="H56" s="138"/>
      <c r="I56" s="138"/>
    </row>
    <row r="57" spans="1:9" ht="15" customHeight="1">
      <c r="A57" s="87" t="s">
        <v>190</v>
      </c>
      <c r="B57" s="88"/>
      <c r="C57" s="88"/>
      <c r="D57" s="77"/>
      <c r="E57" s="77"/>
      <c r="F57" s="67"/>
      <c r="G57" s="77"/>
      <c r="H57" s="77"/>
      <c r="I57" s="82"/>
    </row>
    <row r="58" spans="1:9" ht="15" customHeight="1">
      <c r="A58" s="132" t="s">
        <v>199</v>
      </c>
      <c r="B58" s="133"/>
      <c r="C58" s="133"/>
      <c r="D58" s="133"/>
      <c r="E58" s="77"/>
      <c r="F58" s="77"/>
      <c r="G58" s="68" t="s">
        <v>175</v>
      </c>
      <c r="H58" s="136" t="s">
        <v>170</v>
      </c>
      <c r="I58" s="137"/>
    </row>
    <row r="59" spans="1:9" ht="9.75" customHeight="1">
      <c r="A59" s="73"/>
      <c r="B59" s="71"/>
      <c r="C59" s="67"/>
      <c r="D59" s="67"/>
      <c r="E59" s="67"/>
      <c r="F59" s="71"/>
      <c r="G59" s="76"/>
      <c r="H59" s="74"/>
      <c r="I59" s="75"/>
    </row>
    <row r="60" spans="1:9" ht="15" customHeight="1">
      <c r="A60" s="132" t="s">
        <v>204</v>
      </c>
      <c r="B60" s="133"/>
      <c r="C60" s="134"/>
      <c r="D60" s="134"/>
      <c r="E60" s="134"/>
      <c r="F60" s="135"/>
      <c r="G60" s="68" t="s">
        <v>175</v>
      </c>
      <c r="H60" s="136" t="s">
        <v>170</v>
      </c>
      <c r="I60" s="137"/>
    </row>
    <row r="61" spans="1:9" ht="9.75" customHeight="1">
      <c r="A61" s="73"/>
      <c r="B61" s="71"/>
      <c r="C61" s="67"/>
      <c r="D61" s="67"/>
      <c r="E61" s="67"/>
      <c r="F61" s="71"/>
      <c r="G61" s="76"/>
      <c r="H61" s="74"/>
      <c r="I61" s="75"/>
    </row>
    <row r="62" spans="1:9" ht="15" customHeight="1">
      <c r="A62" s="132" t="s">
        <v>203</v>
      </c>
      <c r="B62" s="133"/>
      <c r="C62" s="134"/>
      <c r="D62" s="134"/>
      <c r="E62" s="134"/>
      <c r="F62" s="135"/>
      <c r="G62" s="68" t="s">
        <v>175</v>
      </c>
      <c r="H62" s="136" t="s">
        <v>170</v>
      </c>
      <c r="I62" s="137"/>
    </row>
    <row r="63" spans="1:9" ht="9.75" customHeight="1">
      <c r="A63" s="73"/>
      <c r="B63" s="71"/>
      <c r="C63" s="67"/>
      <c r="D63" s="67"/>
      <c r="E63" s="67"/>
      <c r="F63" s="71"/>
      <c r="G63" s="76"/>
      <c r="H63" s="74"/>
      <c r="I63" s="75"/>
    </row>
    <row r="64" spans="1:9" ht="15" customHeight="1">
      <c r="A64" s="132" t="s">
        <v>203</v>
      </c>
      <c r="B64" s="133"/>
      <c r="C64" s="134"/>
      <c r="D64" s="134"/>
      <c r="E64" s="134"/>
      <c r="F64" s="135"/>
      <c r="G64" s="68" t="s">
        <v>175</v>
      </c>
      <c r="H64" s="136" t="s">
        <v>170</v>
      </c>
      <c r="I64" s="137"/>
    </row>
    <row r="65" spans="1:9" ht="15" customHeight="1">
      <c r="A65" s="68"/>
      <c r="B65" s="77"/>
      <c r="C65" s="77"/>
      <c r="D65" s="134"/>
      <c r="E65" s="134"/>
      <c r="F65" s="134"/>
      <c r="G65" s="134"/>
      <c r="H65" s="134"/>
      <c r="I65" s="135"/>
    </row>
    <row r="66" spans="1:9" ht="15" customHeight="1">
      <c r="A66" s="87" t="s">
        <v>191</v>
      </c>
      <c r="B66" s="77"/>
      <c r="C66" s="77"/>
      <c r="D66" s="86"/>
      <c r="E66" s="77"/>
      <c r="F66" s="77"/>
      <c r="G66" s="77"/>
      <c r="H66" s="77"/>
      <c r="I66" s="82"/>
    </row>
    <row r="67" spans="1:9" ht="15" customHeight="1">
      <c r="A67" s="132" t="s">
        <v>200</v>
      </c>
      <c r="B67" s="133"/>
      <c r="C67" s="133"/>
      <c r="D67" s="133"/>
      <c r="E67" s="77"/>
      <c r="F67" s="77"/>
      <c r="G67" s="68" t="s">
        <v>175</v>
      </c>
      <c r="H67" s="136" t="s">
        <v>170</v>
      </c>
      <c r="I67" s="137"/>
    </row>
    <row r="68" spans="1:9" ht="9.75" customHeight="1">
      <c r="A68" s="73"/>
      <c r="B68" s="71"/>
      <c r="C68" s="67"/>
      <c r="D68" s="67"/>
      <c r="E68" s="67"/>
      <c r="F68" s="71"/>
      <c r="G68" s="76"/>
      <c r="H68" s="74"/>
      <c r="I68" s="75"/>
    </row>
    <row r="69" spans="1:9" ht="15" customHeight="1">
      <c r="A69" s="132" t="s">
        <v>202</v>
      </c>
      <c r="B69" s="133"/>
      <c r="C69" s="134"/>
      <c r="D69" s="134"/>
      <c r="E69" s="134"/>
      <c r="F69" s="135"/>
      <c r="G69" s="68" t="s">
        <v>175</v>
      </c>
      <c r="H69" s="136" t="s">
        <v>170</v>
      </c>
      <c r="I69" s="137"/>
    </row>
    <row r="70" spans="1:9" ht="9.75" customHeight="1">
      <c r="A70" s="73"/>
      <c r="B70" s="71"/>
      <c r="C70" s="67"/>
      <c r="D70" s="67"/>
      <c r="E70" s="67"/>
      <c r="F70" s="71"/>
      <c r="G70" s="76"/>
      <c r="H70" s="74"/>
      <c r="I70" s="75"/>
    </row>
    <row r="71" spans="1:9" ht="15" customHeight="1">
      <c r="A71" s="132" t="s">
        <v>201</v>
      </c>
      <c r="B71" s="133"/>
      <c r="C71" s="134"/>
      <c r="D71" s="134"/>
      <c r="E71" s="134"/>
      <c r="F71" s="135"/>
      <c r="G71" s="68" t="s">
        <v>175</v>
      </c>
      <c r="H71" s="136" t="s">
        <v>170</v>
      </c>
      <c r="I71" s="137"/>
    </row>
    <row r="72" spans="1:9" ht="9.75" customHeight="1">
      <c r="A72" s="73"/>
      <c r="B72" s="71"/>
      <c r="C72" s="67"/>
      <c r="D72" s="67"/>
      <c r="E72" s="67"/>
      <c r="F72" s="71"/>
      <c r="G72" s="76"/>
      <c r="H72" s="74"/>
      <c r="I72" s="75"/>
    </row>
    <row r="73" spans="1:9" ht="15" customHeight="1">
      <c r="A73" s="132" t="s">
        <v>201</v>
      </c>
      <c r="B73" s="133"/>
      <c r="C73" s="134"/>
      <c r="D73" s="134"/>
      <c r="E73" s="134"/>
      <c r="F73" s="135"/>
      <c r="G73" s="68" t="s">
        <v>175</v>
      </c>
      <c r="H73" s="136" t="s">
        <v>170</v>
      </c>
      <c r="I73" s="137"/>
    </row>
    <row r="74" spans="1:15" s="20" customFormat="1" ht="15" customHeight="1">
      <c r="A74" s="72"/>
      <c r="B74" s="83"/>
      <c r="C74" s="83"/>
      <c r="D74" s="83"/>
      <c r="E74" s="1"/>
      <c r="F74" s="1"/>
      <c r="G74" s="1"/>
      <c r="I74" s="1"/>
      <c r="J74" s="1"/>
      <c r="K74" s="1"/>
      <c r="M74" s="1"/>
      <c r="N74" s="1"/>
      <c r="O74" s="1"/>
    </row>
    <row r="75" spans="1:15" s="20" customFormat="1" ht="15" customHeight="1">
      <c r="A75" s="175" t="s">
        <v>194</v>
      </c>
      <c r="B75" s="175"/>
      <c r="C75" s="175"/>
      <c r="D75" s="175"/>
      <c r="E75" s="175"/>
      <c r="F75" s="175"/>
      <c r="G75" s="175"/>
      <c r="H75" s="175"/>
      <c r="I75" s="175"/>
      <c r="J75" s="1"/>
      <c r="K75" s="1"/>
      <c r="L75" s="1"/>
      <c r="M75" s="1"/>
      <c r="N75" s="1"/>
      <c r="O75" s="1"/>
    </row>
    <row r="76" spans="1:15" s="20" customFormat="1" ht="15" customHeight="1">
      <c r="A76" s="129" t="s">
        <v>188</v>
      </c>
      <c r="B76" s="129"/>
      <c r="C76" s="129" t="s">
        <v>187</v>
      </c>
      <c r="D76" s="129"/>
      <c r="E76" s="129" t="s">
        <v>192</v>
      </c>
      <c r="F76" s="129"/>
      <c r="G76" s="129"/>
      <c r="H76" s="129" t="s">
        <v>193</v>
      </c>
      <c r="I76" s="129"/>
      <c r="J76" s="1"/>
      <c r="K76" s="1"/>
      <c r="L76" s="1"/>
      <c r="M76" s="1"/>
      <c r="N76" s="1"/>
      <c r="O76" s="1"/>
    </row>
    <row r="77" spans="1:15" s="20" customFormat="1" ht="15" customHeight="1">
      <c r="A77" s="129"/>
      <c r="B77" s="129"/>
      <c r="C77" s="129"/>
      <c r="D77" s="129"/>
      <c r="E77" s="129"/>
      <c r="F77" s="129"/>
      <c r="G77" s="129"/>
      <c r="H77" s="129"/>
      <c r="I77" s="129"/>
      <c r="J77" s="1"/>
      <c r="K77" s="1"/>
      <c r="L77" s="1"/>
      <c r="M77" s="1"/>
      <c r="N77" s="1"/>
      <c r="O77" s="1"/>
    </row>
    <row r="78" spans="1:15" s="20" customFormat="1" ht="15" customHeight="1">
      <c r="A78" s="129"/>
      <c r="B78" s="129"/>
      <c r="C78" s="129"/>
      <c r="D78" s="129"/>
      <c r="E78" s="131"/>
      <c r="F78" s="131"/>
      <c r="G78" s="131"/>
      <c r="H78" s="129"/>
      <c r="I78" s="129"/>
      <c r="J78" s="1"/>
      <c r="K78" s="1"/>
      <c r="L78" s="1"/>
      <c r="M78" s="1"/>
      <c r="N78" s="1"/>
      <c r="O78" s="1"/>
    </row>
    <row r="79" spans="1:9" s="1" customFormat="1" ht="15" customHeight="1">
      <c r="A79" s="129"/>
      <c r="B79" s="129"/>
      <c r="C79" s="129"/>
      <c r="D79" s="129"/>
      <c r="E79" s="129"/>
      <c r="F79" s="129"/>
      <c r="G79" s="129"/>
      <c r="H79" s="129"/>
      <c r="I79" s="129"/>
    </row>
    <row r="80" spans="1:9" s="1" customFormat="1" ht="15" customHeight="1">
      <c r="A80" s="129"/>
      <c r="B80" s="129"/>
      <c r="C80" s="129"/>
      <c r="D80" s="129"/>
      <c r="E80" s="129"/>
      <c r="F80" s="129"/>
      <c r="G80" s="129"/>
      <c r="H80" s="129"/>
      <c r="I80" s="129"/>
    </row>
    <row r="81" spans="1:9" s="1" customFormat="1" ht="15" customHeight="1">
      <c r="A81" s="129"/>
      <c r="B81" s="129"/>
      <c r="C81" s="129"/>
      <c r="D81" s="129"/>
      <c r="E81" s="129"/>
      <c r="F81" s="129"/>
      <c r="G81" s="129"/>
      <c r="H81" s="129"/>
      <c r="I81" s="129"/>
    </row>
    <row r="82" spans="1:9" s="1" customFormat="1" ht="15" customHeight="1">
      <c r="A82" s="129"/>
      <c r="B82" s="129"/>
      <c r="C82" s="129"/>
      <c r="D82" s="129"/>
      <c r="E82" s="129"/>
      <c r="F82" s="129"/>
      <c r="G82" s="129"/>
      <c r="H82" s="129"/>
      <c r="I82" s="129"/>
    </row>
    <row r="83" s="1" customFormat="1" ht="15" customHeight="1"/>
    <row r="85" spans="1:15" s="54" customFormat="1" ht="15" customHeight="1">
      <c r="A85" s="48" t="s">
        <v>140</v>
      </c>
      <c r="B85" s="124" t="s">
        <v>181</v>
      </c>
      <c r="C85" s="124"/>
      <c r="D85" s="124"/>
      <c r="E85" s="30"/>
      <c r="F85" s="30"/>
      <c r="G85" s="30"/>
      <c r="I85" s="30"/>
      <c r="J85" s="30"/>
      <c r="K85" s="30"/>
      <c r="M85" s="30"/>
      <c r="N85" s="30"/>
      <c r="O85" s="30"/>
    </row>
    <row r="86" spans="1:15" s="54" customFormat="1" ht="15" customHeight="1">
      <c r="A86" s="31"/>
      <c r="B86" s="38"/>
      <c r="C86" s="38"/>
      <c r="D86" s="38"/>
      <c r="E86" s="30"/>
      <c r="F86" s="30"/>
      <c r="G86" s="30"/>
      <c r="I86" s="30"/>
      <c r="J86" s="30"/>
      <c r="K86" s="30"/>
      <c r="M86" s="30"/>
      <c r="N86" s="30"/>
      <c r="O86" s="30"/>
    </row>
    <row r="87" spans="1:15" s="54" customFormat="1" ht="15" customHeight="1">
      <c r="A87" s="31"/>
      <c r="B87" s="38"/>
      <c r="C87" s="38"/>
      <c r="D87" s="38"/>
      <c r="E87" s="30"/>
      <c r="F87" s="30"/>
      <c r="G87" s="30"/>
      <c r="I87" s="30"/>
      <c r="J87" s="30"/>
      <c r="K87" s="30"/>
      <c r="M87" s="30"/>
      <c r="N87" s="30"/>
      <c r="O87" s="30"/>
    </row>
    <row r="88" spans="1:15" s="54" customFormat="1" ht="15" customHeight="1">
      <c r="A88" s="29" t="s">
        <v>79</v>
      </c>
      <c r="D88" s="30"/>
      <c r="E88" s="30"/>
      <c r="G88" s="130" t="s">
        <v>78</v>
      </c>
      <c r="H88" s="130"/>
      <c r="I88" s="130"/>
      <c r="J88" s="30"/>
      <c r="K88" s="30"/>
      <c r="L88" s="30"/>
      <c r="M88" s="30"/>
      <c r="N88" s="30"/>
      <c r="O88" s="30"/>
    </row>
    <row r="89" spans="1:15" s="54" customFormat="1" ht="30" customHeight="1">
      <c r="A89" s="30" t="s">
        <v>80</v>
      </c>
      <c r="D89" s="30"/>
      <c r="E89" s="30"/>
      <c r="G89" s="124" t="s">
        <v>143</v>
      </c>
      <c r="H89" s="124"/>
      <c r="I89" s="124"/>
      <c r="J89" s="30"/>
      <c r="K89" s="30"/>
      <c r="L89" s="30"/>
      <c r="M89" s="30"/>
      <c r="N89" s="30"/>
      <c r="O89" s="30"/>
    </row>
    <row r="90" spans="1:15" s="54" customFormat="1" ht="30" customHeight="1">
      <c r="A90" s="30" t="s">
        <v>80</v>
      </c>
      <c r="C90" s="30"/>
      <c r="D90" s="30"/>
      <c r="E90" s="30"/>
      <c r="G90" s="30"/>
      <c r="I90" s="30"/>
      <c r="J90" s="30"/>
      <c r="K90" s="30"/>
      <c r="L90" s="30"/>
      <c r="M90" s="30"/>
      <c r="N90" s="30"/>
      <c r="O90" s="30"/>
    </row>
    <row r="91" spans="1:7" s="30" customFormat="1" ht="30" customHeight="1">
      <c r="A91" s="30" t="s">
        <v>80</v>
      </c>
      <c r="G91" s="31" t="s">
        <v>81</v>
      </c>
    </row>
    <row r="92" s="30" customFormat="1" ht="30" customHeight="1">
      <c r="A92" s="30" t="s">
        <v>80</v>
      </c>
    </row>
  </sheetData>
  <sheetProtection password="C689" sheet="1" objects="1" scenarios="1"/>
  <protectedRanges>
    <protectedRange sqref="A77:I82" name="Consiglio"/>
    <protectedRange sqref="H58 C60 H60 C62 H62 C64 H64 H67 C69 H69 C71 H71 C73 H73" name="Altri Prestiti"/>
    <protectedRange sqref="C52 G52 C53 B54 H54" name="Titoli"/>
    <protectedRange sqref="C34 H34 D35 H35 D36 H36 C38 H38 D39 H39 D40 H40 D42 H42 D43 D43 D43 H43 D44 H44 D46 H46 D47 H47 D48 H48" name="Prestiti"/>
    <protectedRange sqref="C21 G21 C22 B23 H23 C25 G25 C26 B27 H27 C29 G29 C30 B31 H31" name="Conti Correnti"/>
    <protectedRange sqref="G14 F18" name="Riepilogo e Cassa"/>
    <protectedRange sqref="B85" name="Data"/>
  </protectedRanges>
  <mergeCells count="155">
    <mergeCell ref="C62:F62"/>
    <mergeCell ref="C60:F60"/>
    <mergeCell ref="A43:C43"/>
    <mergeCell ref="H43:I43"/>
    <mergeCell ref="H44:I44"/>
    <mergeCell ref="H58:I58"/>
    <mergeCell ref="H54:I54"/>
    <mergeCell ref="H36:I36"/>
    <mergeCell ref="E36:F36"/>
    <mergeCell ref="A35:C35"/>
    <mergeCell ref="H48:I48"/>
    <mergeCell ref="A40:C40"/>
    <mergeCell ref="E40:F40"/>
    <mergeCell ref="H40:I40"/>
    <mergeCell ref="A46:C46"/>
    <mergeCell ref="H46:I46"/>
    <mergeCell ref="H42:I42"/>
    <mergeCell ref="A29:B29"/>
    <mergeCell ref="C29:E29"/>
    <mergeCell ref="G29:I29"/>
    <mergeCell ref="A30:B30"/>
    <mergeCell ref="C30:I30"/>
    <mergeCell ref="D43:E43"/>
    <mergeCell ref="B31:F31"/>
    <mergeCell ref="H31:I31"/>
    <mergeCell ref="A38:B38"/>
    <mergeCell ref="C38:F38"/>
    <mergeCell ref="A33:I33"/>
    <mergeCell ref="D39:E39"/>
    <mergeCell ref="F39:G39"/>
    <mergeCell ref="H39:I39"/>
    <mergeCell ref="H38:I38"/>
    <mergeCell ref="A13:I13"/>
    <mergeCell ref="G15:I15"/>
    <mergeCell ref="G21:I21"/>
    <mergeCell ref="C22:I22"/>
    <mergeCell ref="A21:B21"/>
    <mergeCell ref="A22:B22"/>
    <mergeCell ref="C21:E21"/>
    <mergeCell ref="A1:I1"/>
    <mergeCell ref="A16:E16"/>
    <mergeCell ref="H2:I3"/>
    <mergeCell ref="H4:I5"/>
    <mergeCell ref="A10:G11"/>
    <mergeCell ref="H10:I11"/>
    <mergeCell ref="H8:I9"/>
    <mergeCell ref="H6:I7"/>
    <mergeCell ref="E2:F3"/>
    <mergeCell ref="E4:F5"/>
    <mergeCell ref="H27:I27"/>
    <mergeCell ref="H23:I23"/>
    <mergeCell ref="A34:B34"/>
    <mergeCell ref="F35:G35"/>
    <mergeCell ref="H34:I34"/>
    <mergeCell ref="C34:F34"/>
    <mergeCell ref="H35:I35"/>
    <mergeCell ref="D35:E35"/>
    <mergeCell ref="B23:F23"/>
    <mergeCell ref="B27:F27"/>
    <mergeCell ref="A53:B53"/>
    <mergeCell ref="C53:I53"/>
    <mergeCell ref="E44:F44"/>
    <mergeCell ref="A44:C44"/>
    <mergeCell ref="F47:G47"/>
    <mergeCell ref="A47:C47"/>
    <mergeCell ref="D47:E47"/>
    <mergeCell ref="D46:F46"/>
    <mergeCell ref="A48:C48"/>
    <mergeCell ref="E48:F48"/>
    <mergeCell ref="A51:I51"/>
    <mergeCell ref="A52:B52"/>
    <mergeCell ref="C52:E52"/>
    <mergeCell ref="G52:I52"/>
    <mergeCell ref="F43:G43"/>
    <mergeCell ref="H47:I47"/>
    <mergeCell ref="A75:I75"/>
    <mergeCell ref="C69:F69"/>
    <mergeCell ref="A69:B69"/>
    <mergeCell ref="B54:F54"/>
    <mergeCell ref="A67:D67"/>
    <mergeCell ref="H69:I69"/>
    <mergeCell ref="A71:B71"/>
    <mergeCell ref="C71:F71"/>
    <mergeCell ref="G14:I14"/>
    <mergeCell ref="A18:D18"/>
    <mergeCell ref="F18:G18"/>
    <mergeCell ref="A14:E14"/>
    <mergeCell ref="A15:E15"/>
    <mergeCell ref="G16:I16"/>
    <mergeCell ref="E6:F7"/>
    <mergeCell ref="A2:D3"/>
    <mergeCell ref="A4:D5"/>
    <mergeCell ref="A8:D9"/>
    <mergeCell ref="A6:D7"/>
    <mergeCell ref="E8:F9"/>
    <mergeCell ref="G2:G3"/>
    <mergeCell ref="G4:G5"/>
    <mergeCell ref="G8:G9"/>
    <mergeCell ref="G6:G7"/>
    <mergeCell ref="A42:C42"/>
    <mergeCell ref="D42:F42"/>
    <mergeCell ref="A36:C36"/>
    <mergeCell ref="A20:I20"/>
    <mergeCell ref="A39:C39"/>
    <mergeCell ref="C25:E25"/>
    <mergeCell ref="G25:I25"/>
    <mergeCell ref="A26:B26"/>
    <mergeCell ref="C26:I26"/>
    <mergeCell ref="A25:B25"/>
    <mergeCell ref="D65:I65"/>
    <mergeCell ref="H64:I64"/>
    <mergeCell ref="A56:I56"/>
    <mergeCell ref="A58:D58"/>
    <mergeCell ref="A64:B64"/>
    <mergeCell ref="C64:F64"/>
    <mergeCell ref="H60:I60"/>
    <mergeCell ref="H62:I62"/>
    <mergeCell ref="A62:B62"/>
    <mergeCell ref="A60:B60"/>
    <mergeCell ref="A73:B73"/>
    <mergeCell ref="C73:F73"/>
    <mergeCell ref="H73:I73"/>
    <mergeCell ref="H67:I67"/>
    <mergeCell ref="H71:I71"/>
    <mergeCell ref="B85:D85"/>
    <mergeCell ref="G88:I88"/>
    <mergeCell ref="G89:I89"/>
    <mergeCell ref="A76:B76"/>
    <mergeCell ref="C76:D76"/>
    <mergeCell ref="E76:G76"/>
    <mergeCell ref="H76:I76"/>
    <mergeCell ref="A78:B78"/>
    <mergeCell ref="C78:D78"/>
    <mergeCell ref="E78:G78"/>
    <mergeCell ref="H78:I78"/>
    <mergeCell ref="A77:B77"/>
    <mergeCell ref="C77:D77"/>
    <mergeCell ref="E77:G77"/>
    <mergeCell ref="H77:I77"/>
    <mergeCell ref="A79:B79"/>
    <mergeCell ref="C79:D79"/>
    <mergeCell ref="E79:G79"/>
    <mergeCell ref="H79:I79"/>
    <mergeCell ref="H80:I80"/>
    <mergeCell ref="E80:G80"/>
    <mergeCell ref="C80:D80"/>
    <mergeCell ref="A80:B80"/>
    <mergeCell ref="A81:B81"/>
    <mergeCell ref="A82:B82"/>
    <mergeCell ref="C81:D81"/>
    <mergeCell ref="C82:D82"/>
    <mergeCell ref="E81:G81"/>
    <mergeCell ref="E82:G82"/>
    <mergeCell ref="H81:I81"/>
    <mergeCell ref="H82:I82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  <headerFooter alignWithMargins="0">
    <oddHeader>&amp;C&amp;"Arial,Grassetto"&amp;14&amp;A</oddHeader>
    <oddFooter>&amp;L&amp;9&amp;F&amp;R&amp;9Scheda &amp;A 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50"/>
  <sheetViews>
    <sheetView zoomScale="150" zoomScaleNormal="150" workbookViewId="0" topLeftCell="A1">
      <selection activeCell="A3" sqref="A3:I3"/>
    </sheetView>
  </sheetViews>
  <sheetFormatPr defaultColWidth="9.140625" defaultRowHeight="12.75"/>
  <cols>
    <col min="1" max="9" width="9.57421875" style="32" customWidth="1"/>
    <col min="10" max="16384" width="9.140625" style="32" customWidth="1"/>
  </cols>
  <sheetData>
    <row r="1" spans="1:9" ht="15.75">
      <c r="A1" s="209" t="s">
        <v>183</v>
      </c>
      <c r="B1" s="209"/>
      <c r="C1" s="209"/>
      <c r="D1" s="209"/>
      <c r="E1" s="209"/>
      <c r="F1" s="209"/>
      <c r="G1" s="209"/>
      <c r="H1" s="209"/>
      <c r="I1" s="209"/>
    </row>
    <row r="2" spans="1:9" ht="15.75">
      <c r="A2" s="209" t="s">
        <v>182</v>
      </c>
      <c r="B2" s="209"/>
      <c r="C2" s="209"/>
      <c r="D2" s="209"/>
      <c r="E2" s="209"/>
      <c r="F2" s="209"/>
      <c r="G2" s="209"/>
      <c r="H2" s="209"/>
      <c r="I2" s="209"/>
    </row>
    <row r="3" spans="1:9" s="55" customFormat="1" ht="12.75" customHeight="1">
      <c r="A3" s="214" t="s">
        <v>205</v>
      </c>
      <c r="B3" s="214"/>
      <c r="C3" s="214"/>
      <c r="D3" s="214"/>
      <c r="E3" s="214"/>
      <c r="F3" s="214"/>
      <c r="G3" s="214"/>
      <c r="H3" s="214"/>
      <c r="I3" s="214"/>
    </row>
    <row r="4" spans="1:9" ht="15">
      <c r="A4" s="193"/>
      <c r="B4" s="194"/>
      <c r="C4" s="194"/>
      <c r="D4" s="194"/>
      <c r="E4" s="194"/>
      <c r="F4" s="194"/>
      <c r="G4" s="194"/>
      <c r="H4" s="194"/>
      <c r="I4" s="195"/>
    </row>
    <row r="5" spans="1:9" ht="15">
      <c r="A5" s="196"/>
      <c r="B5" s="197"/>
      <c r="C5" s="197"/>
      <c r="D5" s="197"/>
      <c r="E5" s="197"/>
      <c r="F5" s="197"/>
      <c r="G5" s="197"/>
      <c r="H5" s="197"/>
      <c r="I5" s="198"/>
    </row>
    <row r="6" spans="1:9" ht="15">
      <c r="A6" s="196"/>
      <c r="B6" s="197"/>
      <c r="C6" s="197"/>
      <c r="D6" s="197"/>
      <c r="E6" s="197"/>
      <c r="F6" s="197"/>
      <c r="G6" s="197"/>
      <c r="H6" s="197"/>
      <c r="I6" s="198"/>
    </row>
    <row r="7" spans="1:9" ht="15">
      <c r="A7" s="196"/>
      <c r="B7" s="197"/>
      <c r="C7" s="197"/>
      <c r="D7" s="197"/>
      <c r="E7" s="197"/>
      <c r="F7" s="197"/>
      <c r="G7" s="197"/>
      <c r="H7" s="197"/>
      <c r="I7" s="198"/>
    </row>
    <row r="8" spans="1:9" ht="15">
      <c r="A8" s="196"/>
      <c r="B8" s="197"/>
      <c r="C8" s="197"/>
      <c r="D8" s="197"/>
      <c r="E8" s="197"/>
      <c r="F8" s="197"/>
      <c r="G8" s="197"/>
      <c r="H8" s="197"/>
      <c r="I8" s="198"/>
    </row>
    <row r="9" spans="1:9" ht="15">
      <c r="A9" s="196"/>
      <c r="B9" s="197"/>
      <c r="C9" s="197"/>
      <c r="D9" s="197"/>
      <c r="E9" s="197"/>
      <c r="F9" s="197"/>
      <c r="G9" s="197"/>
      <c r="H9" s="197"/>
      <c r="I9" s="198"/>
    </row>
    <row r="10" spans="1:9" ht="15">
      <c r="A10" s="196"/>
      <c r="B10" s="197"/>
      <c r="C10" s="197"/>
      <c r="D10" s="197"/>
      <c r="E10" s="197"/>
      <c r="F10" s="197"/>
      <c r="G10" s="197"/>
      <c r="H10" s="197"/>
      <c r="I10" s="198"/>
    </row>
    <row r="11" spans="1:9" ht="15">
      <c r="A11" s="196"/>
      <c r="B11" s="197"/>
      <c r="C11" s="197"/>
      <c r="D11" s="197"/>
      <c r="E11" s="197"/>
      <c r="F11" s="197"/>
      <c r="G11" s="197"/>
      <c r="H11" s="197"/>
      <c r="I11" s="198"/>
    </row>
    <row r="12" spans="1:9" ht="15">
      <c r="A12" s="196"/>
      <c r="B12" s="197"/>
      <c r="C12" s="197"/>
      <c r="D12" s="197"/>
      <c r="E12" s="197"/>
      <c r="F12" s="197"/>
      <c r="G12" s="197"/>
      <c r="H12" s="197"/>
      <c r="I12" s="198"/>
    </row>
    <row r="13" spans="1:9" ht="15">
      <c r="A13" s="196"/>
      <c r="B13" s="197"/>
      <c r="C13" s="197"/>
      <c r="D13" s="197"/>
      <c r="E13" s="197"/>
      <c r="F13" s="197"/>
      <c r="G13" s="197"/>
      <c r="H13" s="197"/>
      <c r="I13" s="198"/>
    </row>
    <row r="14" spans="1:9" ht="15">
      <c r="A14" s="196"/>
      <c r="B14" s="197"/>
      <c r="C14" s="197"/>
      <c r="D14" s="197"/>
      <c r="E14" s="197"/>
      <c r="F14" s="197"/>
      <c r="G14" s="197"/>
      <c r="H14" s="197"/>
      <c r="I14" s="198"/>
    </row>
    <row r="15" spans="1:9" ht="15">
      <c r="A15" s="196"/>
      <c r="B15" s="197"/>
      <c r="C15" s="197"/>
      <c r="D15" s="197"/>
      <c r="E15" s="197"/>
      <c r="F15" s="197"/>
      <c r="G15" s="197"/>
      <c r="H15" s="197"/>
      <c r="I15" s="198"/>
    </row>
    <row r="16" spans="1:9" ht="15">
      <c r="A16" s="196"/>
      <c r="B16" s="197"/>
      <c r="C16" s="197"/>
      <c r="D16" s="197"/>
      <c r="E16" s="197"/>
      <c r="F16" s="197"/>
      <c r="G16" s="197"/>
      <c r="H16" s="197"/>
      <c r="I16" s="198"/>
    </row>
    <row r="17" spans="1:9" ht="15">
      <c r="A17" s="196"/>
      <c r="B17" s="197"/>
      <c r="C17" s="197"/>
      <c r="D17" s="197"/>
      <c r="E17" s="197"/>
      <c r="F17" s="197"/>
      <c r="G17" s="197"/>
      <c r="H17" s="197"/>
      <c r="I17" s="198"/>
    </row>
    <row r="18" spans="1:9" ht="15">
      <c r="A18" s="196"/>
      <c r="B18" s="197"/>
      <c r="C18" s="197"/>
      <c r="D18" s="197"/>
      <c r="E18" s="197"/>
      <c r="F18" s="197"/>
      <c r="G18" s="197"/>
      <c r="H18" s="197"/>
      <c r="I18" s="198"/>
    </row>
    <row r="19" spans="1:9" ht="15">
      <c r="A19" s="196"/>
      <c r="B19" s="197"/>
      <c r="C19" s="197"/>
      <c r="D19" s="197"/>
      <c r="E19" s="197"/>
      <c r="F19" s="197"/>
      <c r="G19" s="197"/>
      <c r="H19" s="197"/>
      <c r="I19" s="198"/>
    </row>
    <row r="20" spans="1:9" ht="15">
      <c r="A20" s="196"/>
      <c r="B20" s="197"/>
      <c r="C20" s="197"/>
      <c r="D20" s="197"/>
      <c r="E20" s="197"/>
      <c r="F20" s="197"/>
      <c r="G20" s="197"/>
      <c r="H20" s="197"/>
      <c r="I20" s="198"/>
    </row>
    <row r="21" spans="1:9" ht="15">
      <c r="A21" s="196"/>
      <c r="B21" s="197"/>
      <c r="C21" s="197"/>
      <c r="D21" s="197"/>
      <c r="E21" s="197"/>
      <c r="F21" s="197"/>
      <c r="G21" s="197"/>
      <c r="H21" s="197"/>
      <c r="I21" s="198"/>
    </row>
    <row r="22" spans="1:9" ht="15">
      <c r="A22" s="199"/>
      <c r="B22" s="200"/>
      <c r="C22" s="200"/>
      <c r="D22" s="200"/>
      <c r="E22" s="200"/>
      <c r="F22" s="200"/>
      <c r="G22" s="200"/>
      <c r="H22" s="200"/>
      <c r="I22" s="201"/>
    </row>
    <row r="24" spans="1:9" ht="29.25" customHeight="1">
      <c r="A24" s="210" t="s">
        <v>184</v>
      </c>
      <c r="B24" s="210"/>
      <c r="C24" s="210"/>
      <c r="D24" s="210"/>
      <c r="E24" s="210"/>
      <c r="F24" s="210"/>
      <c r="G24" s="210"/>
      <c r="H24" s="210"/>
      <c r="I24" s="210"/>
    </row>
    <row r="25" s="55" customFormat="1" ht="11.25"/>
    <row r="26" spans="1:9" ht="15">
      <c r="A26" s="202"/>
      <c r="B26" s="202"/>
      <c r="C26" s="202"/>
      <c r="D26" s="202"/>
      <c r="E26" s="202"/>
      <c r="F26" s="202"/>
      <c r="G26" s="202"/>
      <c r="H26" s="202"/>
      <c r="I26" s="202"/>
    </row>
    <row r="27" spans="1:9" ht="15">
      <c r="A27" s="202"/>
      <c r="B27" s="202"/>
      <c r="C27" s="202"/>
      <c r="D27" s="202"/>
      <c r="E27" s="202"/>
      <c r="F27" s="202"/>
      <c r="G27" s="202"/>
      <c r="H27" s="202"/>
      <c r="I27" s="202"/>
    </row>
    <row r="28" spans="1:9" ht="15">
      <c r="A28" s="202"/>
      <c r="B28" s="202"/>
      <c r="C28" s="202"/>
      <c r="D28" s="202"/>
      <c r="E28" s="202"/>
      <c r="F28" s="202"/>
      <c r="G28" s="202"/>
      <c r="H28" s="202"/>
      <c r="I28" s="202"/>
    </row>
    <row r="29" spans="1:9" ht="15">
      <c r="A29" s="202"/>
      <c r="B29" s="202"/>
      <c r="C29" s="202"/>
      <c r="D29" s="202"/>
      <c r="E29" s="202"/>
      <c r="F29" s="202"/>
      <c r="G29" s="202"/>
      <c r="H29" s="202"/>
      <c r="I29" s="202"/>
    </row>
    <row r="30" spans="1:9" ht="15">
      <c r="A30" s="202"/>
      <c r="B30" s="202"/>
      <c r="C30" s="202"/>
      <c r="D30" s="202"/>
      <c r="E30" s="202"/>
      <c r="F30" s="202"/>
      <c r="G30" s="202"/>
      <c r="H30" s="202"/>
      <c r="I30" s="202"/>
    </row>
    <row r="31" spans="1:9" ht="15">
      <c r="A31" s="202"/>
      <c r="B31" s="202"/>
      <c r="C31" s="202"/>
      <c r="D31" s="202"/>
      <c r="E31" s="202"/>
      <c r="F31" s="202"/>
      <c r="G31" s="202"/>
      <c r="H31" s="202"/>
      <c r="I31" s="202"/>
    </row>
    <row r="33" spans="1:9" ht="15.75">
      <c r="A33" s="206" t="s">
        <v>120</v>
      </c>
      <c r="B33" s="206"/>
      <c r="C33" s="206"/>
      <c r="D33" s="206"/>
      <c r="E33" s="206"/>
      <c r="F33" s="206"/>
      <c r="G33" s="206"/>
      <c r="H33" s="206"/>
      <c r="I33" s="206"/>
    </row>
    <row r="34" s="55" customFormat="1" ht="11.25"/>
    <row r="35" spans="1:9" ht="15">
      <c r="A35" s="202"/>
      <c r="B35" s="202"/>
      <c r="C35" s="202"/>
      <c r="D35" s="202"/>
      <c r="E35" s="202"/>
      <c r="F35" s="202"/>
      <c r="G35" s="202"/>
      <c r="H35" s="202"/>
      <c r="I35" s="202"/>
    </row>
    <row r="36" spans="1:9" ht="15">
      <c r="A36" s="202"/>
      <c r="B36" s="202"/>
      <c r="C36" s="202"/>
      <c r="D36" s="202"/>
      <c r="E36" s="202"/>
      <c r="F36" s="202"/>
      <c r="G36" s="202"/>
      <c r="H36" s="202"/>
      <c r="I36" s="202"/>
    </row>
    <row r="37" spans="1:9" ht="15.75" customHeight="1">
      <c r="A37" s="202"/>
      <c r="B37" s="202"/>
      <c r="C37" s="202"/>
      <c r="D37" s="202"/>
      <c r="E37" s="202"/>
      <c r="F37" s="202"/>
      <c r="G37" s="202"/>
      <c r="H37" s="202"/>
      <c r="I37" s="202"/>
    </row>
    <row r="38" spans="1:9" ht="15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9" ht="15">
      <c r="A39" s="202"/>
      <c r="B39" s="202"/>
      <c r="C39" s="202"/>
      <c r="D39" s="202"/>
      <c r="E39" s="202"/>
      <c r="F39" s="202"/>
      <c r="G39" s="202"/>
      <c r="H39" s="202"/>
      <c r="I39" s="202"/>
    </row>
    <row r="40" spans="1:9" ht="15">
      <c r="A40" s="202"/>
      <c r="B40" s="202"/>
      <c r="C40" s="202"/>
      <c r="D40" s="202"/>
      <c r="E40" s="202"/>
      <c r="F40" s="202"/>
      <c r="G40" s="202"/>
      <c r="H40" s="202"/>
      <c r="I40" s="202"/>
    </row>
    <row r="41" ht="15">
      <c r="B41" s="1"/>
    </row>
    <row r="42" spans="1:13" s="3" customFormat="1" ht="15.75">
      <c r="A42" s="205" t="s">
        <v>142</v>
      </c>
      <c r="B42" s="205"/>
      <c r="C42" s="205"/>
      <c r="D42" s="205"/>
      <c r="E42" s="205"/>
      <c r="F42" s="205"/>
      <c r="G42" s="1"/>
      <c r="H42" s="1"/>
      <c r="I42" s="1"/>
      <c r="J42" s="1"/>
      <c r="K42" s="1"/>
      <c r="L42" s="1"/>
      <c r="M42" s="1"/>
    </row>
    <row r="43" spans="1:13" s="57" customFormat="1" ht="11.25">
      <c r="A43" s="56"/>
      <c r="B43" s="56"/>
      <c r="C43" s="56"/>
      <c r="D43" s="56"/>
      <c r="E43" s="56"/>
      <c r="F43" s="56"/>
      <c r="G43" s="53"/>
      <c r="H43" s="53"/>
      <c r="I43" s="53"/>
      <c r="J43" s="53"/>
      <c r="K43" s="53"/>
      <c r="L43" s="53"/>
      <c r="M43" s="53"/>
    </row>
    <row r="44" spans="1:13" s="3" customFormat="1" ht="15">
      <c r="A44" s="192" t="s">
        <v>82</v>
      </c>
      <c r="B44" s="192"/>
      <c r="C44" s="192"/>
      <c r="D44" s="192"/>
      <c r="E44" s="192"/>
      <c r="F44" s="13"/>
      <c r="G44" s="203" t="s">
        <v>78</v>
      </c>
      <c r="H44" s="204"/>
      <c r="I44" s="204"/>
      <c r="J44" s="47"/>
      <c r="K44" s="1"/>
      <c r="L44" s="1"/>
      <c r="M44" s="1"/>
    </row>
    <row r="45" spans="1:13" s="3" customFormat="1" ht="15">
      <c r="A45" s="192" t="s">
        <v>83</v>
      </c>
      <c r="B45" s="192"/>
      <c r="C45" s="192"/>
      <c r="D45" s="192"/>
      <c r="E45" s="192"/>
      <c r="F45" s="13"/>
      <c r="H45" s="1"/>
      <c r="I45"/>
      <c r="J45"/>
      <c r="K45" s="1"/>
      <c r="L45" s="1"/>
      <c r="M45" s="1"/>
    </row>
    <row r="46" spans="1:13" s="3" customFormat="1" ht="15">
      <c r="A46" s="192" t="s">
        <v>84</v>
      </c>
      <c r="B46" s="192"/>
      <c r="C46" s="192"/>
      <c r="D46" s="192"/>
      <c r="E46" s="192"/>
      <c r="F46" s="13"/>
      <c r="G46" s="207" t="s">
        <v>141</v>
      </c>
      <c r="H46" s="208"/>
      <c r="I46" s="208"/>
      <c r="J46" s="46"/>
      <c r="K46" s="1"/>
      <c r="L46" s="1"/>
      <c r="M46" s="1"/>
    </row>
    <row r="47" spans="1:13" s="3" customFormat="1" ht="15">
      <c r="A47" s="192" t="s">
        <v>85</v>
      </c>
      <c r="B47" s="192"/>
      <c r="C47" s="192"/>
      <c r="D47" s="192"/>
      <c r="E47" s="192"/>
      <c r="F47" s="13"/>
      <c r="H47" s="1"/>
      <c r="I47" s="20"/>
      <c r="J47"/>
      <c r="K47" s="1"/>
      <c r="L47" s="1"/>
      <c r="M47" s="1"/>
    </row>
    <row r="48" spans="1:13" s="3" customFormat="1" ht="15">
      <c r="A48" s="192" t="s">
        <v>86</v>
      </c>
      <c r="B48" s="192"/>
      <c r="C48" s="192"/>
      <c r="D48" s="192"/>
      <c r="E48" s="192"/>
      <c r="F48" s="13"/>
      <c r="H48" s="38" t="s">
        <v>81</v>
      </c>
      <c r="J48"/>
      <c r="K48" s="1"/>
      <c r="L48" s="1"/>
      <c r="M48" s="1"/>
    </row>
    <row r="49" spans="1:13" s="3" customFormat="1" ht="15">
      <c r="A49" s="192" t="s">
        <v>87</v>
      </c>
      <c r="B49" s="192"/>
      <c r="C49" s="192"/>
      <c r="D49" s="192"/>
      <c r="E49" s="192"/>
      <c r="F49" s="13"/>
      <c r="J49" s="1"/>
      <c r="K49" s="1"/>
      <c r="L49" s="1"/>
      <c r="M49" s="1"/>
    </row>
    <row r="50" spans="1:13" s="3" customFormat="1" ht="15">
      <c r="A50" s="192" t="s">
        <v>88</v>
      </c>
      <c r="B50" s="192"/>
      <c r="C50" s="192"/>
      <c r="D50" s="192"/>
      <c r="E50" s="192"/>
      <c r="F50" s="13"/>
      <c r="G50" s="1"/>
      <c r="H50" s="1"/>
      <c r="I50" s="1"/>
      <c r="J50" s="1"/>
      <c r="K50" s="1"/>
      <c r="L50" s="1"/>
      <c r="M50" s="1"/>
    </row>
  </sheetData>
  <sheetProtection/>
  <protectedRanges>
    <protectedRange sqref="F44:F50" name="Statistiche"/>
    <protectedRange sqref="A4" name="Annotazioni"/>
    <protectedRange sqref="A35" name="Variazioni"/>
    <protectedRange sqref="A26" name="Autorizzazioni"/>
  </protectedRanges>
  <mergeCells count="18">
    <mergeCell ref="A47:E47"/>
    <mergeCell ref="A33:I33"/>
    <mergeCell ref="G46:I46"/>
    <mergeCell ref="A1:I1"/>
    <mergeCell ref="A2:I2"/>
    <mergeCell ref="A24:I24"/>
    <mergeCell ref="A45:E45"/>
    <mergeCell ref="A3:I3"/>
    <mergeCell ref="A48:E48"/>
    <mergeCell ref="A49:E49"/>
    <mergeCell ref="A50:E50"/>
    <mergeCell ref="A4:I22"/>
    <mergeCell ref="A26:I31"/>
    <mergeCell ref="A35:I40"/>
    <mergeCell ref="G44:I44"/>
    <mergeCell ref="A42:F42"/>
    <mergeCell ref="A44:E44"/>
    <mergeCell ref="A46:E4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&amp;C&amp;"Arial,Grassetto"&amp;14&amp;A</oddHeader>
    <oddFooter>&amp;L&amp;9&amp;F&amp;R&amp;9Scheda &amp;A 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V40"/>
  <sheetViews>
    <sheetView zoomScale="150" zoomScaleNormal="150" workbookViewId="0" topLeftCell="A1">
      <pane xSplit="1" ySplit="4" topLeftCell="B5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D2" sqref="D2"/>
    </sheetView>
  </sheetViews>
  <sheetFormatPr defaultColWidth="9.140625" defaultRowHeight="12.75"/>
  <cols>
    <col min="1" max="1" width="5.7109375" style="1" customWidth="1"/>
    <col min="2" max="2" width="46.7109375" style="2" customWidth="1"/>
    <col min="3" max="4" width="15.7109375" style="1" customWidth="1"/>
    <col min="5" max="16384" width="9.140625" style="1" customWidth="1"/>
  </cols>
  <sheetData>
    <row r="1" spans="3:4" s="39" customFormat="1" ht="18">
      <c r="C1" s="45" t="s">
        <v>139</v>
      </c>
      <c r="D1" s="40">
        <v>2018</v>
      </c>
    </row>
    <row r="4" spans="2:4" s="16" customFormat="1" ht="15.75">
      <c r="B4" s="18" t="s">
        <v>65</v>
      </c>
      <c r="C4" s="15" t="s">
        <v>11</v>
      </c>
      <c r="D4" s="15" t="s">
        <v>12</v>
      </c>
    </row>
    <row r="5" s="16" customFormat="1" ht="15.75">
      <c r="B5" s="17"/>
    </row>
    <row r="6" spans="1:4" ht="15" customHeight="1">
      <c r="A6" s="128" t="s">
        <v>0</v>
      </c>
      <c r="B6" s="211"/>
      <c r="C6" s="36"/>
      <c r="D6" s="36"/>
    </row>
    <row r="7" spans="1:4" ht="15.75">
      <c r="A7" s="20"/>
      <c r="B7" s="28"/>
      <c r="C7" s="37"/>
      <c r="D7" s="37"/>
    </row>
    <row r="8" spans="2:4" ht="15.75" customHeight="1">
      <c r="B8" s="22"/>
      <c r="C8" s="37"/>
      <c r="D8" s="37"/>
    </row>
    <row r="9" spans="1:4" s="20" customFormat="1" ht="15" customHeight="1">
      <c r="A9" s="128" t="s">
        <v>146</v>
      </c>
      <c r="B9" s="211"/>
      <c r="C9" s="36"/>
      <c r="D9" s="36"/>
    </row>
    <row r="10" spans="2:4" s="20" customFormat="1" ht="15.75">
      <c r="B10" s="28"/>
      <c r="C10" s="37"/>
      <c r="D10" s="37"/>
    </row>
    <row r="11" spans="2:4" s="20" customFormat="1" ht="15.75">
      <c r="B11" s="28"/>
      <c r="C11" s="37"/>
      <c r="D11" s="37"/>
    </row>
    <row r="12" spans="1:4" s="20" customFormat="1" ht="15" customHeight="1">
      <c r="A12" s="128" t="s">
        <v>147</v>
      </c>
      <c r="B12" s="211"/>
      <c r="C12" s="36"/>
      <c r="D12" s="36"/>
    </row>
    <row r="13" spans="2:4" s="20" customFormat="1" ht="15.75">
      <c r="B13" s="28"/>
      <c r="C13" s="37"/>
      <c r="D13" s="37"/>
    </row>
    <row r="14" spans="2:4" s="20" customFormat="1" ht="15.75">
      <c r="B14" s="22"/>
      <c r="C14" s="37"/>
      <c r="D14" s="37"/>
    </row>
    <row r="15" spans="1:4" ht="15" customHeight="1">
      <c r="A15" s="128" t="s">
        <v>148</v>
      </c>
      <c r="B15" s="211"/>
      <c r="C15" s="36"/>
      <c r="D15" s="36"/>
    </row>
    <row r="16" spans="2:4" ht="15.75">
      <c r="B16" s="28"/>
      <c r="C16" s="37"/>
      <c r="D16" s="37"/>
    </row>
    <row r="17" spans="2:4" ht="15.75">
      <c r="B17" s="22"/>
      <c r="C17" s="37"/>
      <c r="D17" s="37"/>
    </row>
    <row r="18" spans="1:4" s="20" customFormat="1" ht="15" customHeight="1">
      <c r="A18" s="128" t="s">
        <v>149</v>
      </c>
      <c r="B18" s="211"/>
      <c r="C18" s="36"/>
      <c r="D18" s="36"/>
    </row>
    <row r="19" spans="2:4" s="20" customFormat="1" ht="15.75">
      <c r="B19" s="22"/>
      <c r="C19" s="37"/>
      <c r="D19" s="37"/>
    </row>
    <row r="20" spans="2:4" s="20" customFormat="1" ht="15.75">
      <c r="B20" s="22"/>
      <c r="C20" s="37"/>
      <c r="D20" s="37"/>
    </row>
    <row r="21" spans="1:4" s="20" customFormat="1" ht="15" customHeight="1">
      <c r="A21" s="128" t="s">
        <v>150</v>
      </c>
      <c r="B21" s="211"/>
      <c r="C21" s="36"/>
      <c r="D21" s="36"/>
    </row>
    <row r="22" spans="2:4" s="20" customFormat="1" ht="15.75">
      <c r="B22" s="22"/>
      <c r="C22" s="37"/>
      <c r="D22" s="37"/>
    </row>
    <row r="23" spans="2:4" s="20" customFormat="1" ht="15.75">
      <c r="B23" s="21"/>
      <c r="C23" s="37"/>
      <c r="D23" s="37"/>
    </row>
    <row r="24" spans="1:4" s="20" customFormat="1" ht="15.75">
      <c r="A24" s="128" t="s">
        <v>151</v>
      </c>
      <c r="B24" s="211"/>
      <c r="C24" s="36"/>
      <c r="D24" s="36"/>
    </row>
    <row r="25" spans="2:3" s="20" customFormat="1" ht="15.75">
      <c r="B25" s="21"/>
      <c r="C25" s="37"/>
    </row>
    <row r="26" spans="2:3" s="20" customFormat="1" ht="15.75">
      <c r="B26" s="21"/>
      <c r="C26" s="37"/>
    </row>
    <row r="27" spans="1:4" s="20" customFormat="1" ht="15.75">
      <c r="A27" s="212" t="s">
        <v>186</v>
      </c>
      <c r="B27" s="213"/>
      <c r="C27" s="36"/>
      <c r="D27" s="36"/>
    </row>
    <row r="28" spans="2:3" s="20" customFormat="1" ht="15.75">
      <c r="B28" s="21"/>
      <c r="C28" s="37"/>
    </row>
    <row r="29" s="20" customFormat="1" ht="15">
      <c r="B29" s="21"/>
    </row>
    <row r="30" spans="2:4" s="20" customFormat="1" ht="15.75">
      <c r="B30" s="22" t="s">
        <v>121</v>
      </c>
      <c r="C30" s="44">
        <f>SUM(C6:C27)</f>
        <v>0</v>
      </c>
      <c r="D30" s="44">
        <f>SUM(D6:D27)</f>
        <v>0</v>
      </c>
    </row>
    <row r="31" s="20" customFormat="1" ht="15">
      <c r="B31" s="21"/>
    </row>
    <row r="32" s="20" customFormat="1" ht="15">
      <c r="B32" s="21"/>
    </row>
    <row r="33" s="20" customFormat="1" ht="15">
      <c r="B33" s="21"/>
    </row>
    <row r="34" spans="1:22" s="54" customFormat="1" ht="12.75">
      <c r="A34" s="48" t="s">
        <v>140</v>
      </c>
      <c r="B34" s="52" t="s">
        <v>181</v>
      </c>
      <c r="C34" s="52"/>
      <c r="D34" s="52"/>
      <c r="E34" s="30"/>
      <c r="F34" s="30"/>
      <c r="G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T34" s="30"/>
      <c r="U34" s="30"/>
      <c r="V34" s="30"/>
    </row>
    <row r="35" spans="1:22" s="54" customFormat="1" ht="12.75">
      <c r="A35" s="48"/>
      <c r="B35" s="52"/>
      <c r="C35" s="52"/>
      <c r="D35" s="52"/>
      <c r="E35" s="30"/>
      <c r="F35" s="30"/>
      <c r="G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T35" s="30"/>
      <c r="U35" s="30"/>
      <c r="V35" s="30"/>
    </row>
    <row r="36" spans="1:22" s="54" customFormat="1" ht="12.75">
      <c r="A36" s="29" t="s">
        <v>79</v>
      </c>
      <c r="C36" s="130" t="s">
        <v>78</v>
      </c>
      <c r="D36" s="130"/>
      <c r="E36" s="58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s="54" customFormat="1" ht="30" customHeight="1">
      <c r="A37" s="30" t="s">
        <v>80</v>
      </c>
      <c r="C37" s="124" t="s">
        <v>143</v>
      </c>
      <c r="D37" s="124"/>
      <c r="E37" s="52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s="54" customFormat="1" ht="30" customHeight="1">
      <c r="A38" s="30" t="s">
        <v>80</v>
      </c>
      <c r="C38" s="30"/>
      <c r="D38" s="30"/>
      <c r="E38" s="30"/>
      <c r="G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3" s="30" customFormat="1" ht="30" customHeight="1">
      <c r="A39" s="30" t="s">
        <v>80</v>
      </c>
      <c r="C39" s="31" t="s">
        <v>81</v>
      </c>
    </row>
    <row r="40" s="30" customFormat="1" ht="30" customHeight="1">
      <c r="A40" s="30" t="s">
        <v>80</v>
      </c>
    </row>
  </sheetData>
  <sheetProtection password="C689" sheet="1" objects="1" scenarios="1"/>
  <protectedRanges>
    <protectedRange sqref="B34" name="Data"/>
    <protectedRange sqref="C6:D6 C9:D9 C12:D12 C15:D15 C18:D18 C21:D21 C24:D24 C27:D27" name="Preventivo"/>
  </protectedRanges>
  <mergeCells count="10">
    <mergeCell ref="C36:D36"/>
    <mergeCell ref="C37:D37"/>
    <mergeCell ref="A6:B6"/>
    <mergeCell ref="A9:B9"/>
    <mergeCell ref="A15:B15"/>
    <mergeCell ref="A18:B18"/>
    <mergeCell ref="A24:B24"/>
    <mergeCell ref="A21:B21"/>
    <mergeCell ref="A12:B12"/>
    <mergeCell ref="A27:B27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&amp;C&amp;"Arial,Grassetto"&amp;14&amp;A</oddHeader>
    <oddFooter>&amp;L&amp;9&amp;F&amp;R&amp;9Scheda &amp;A 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 Tiziano</cp:lastModifiedBy>
  <cp:lastPrinted>2016-12-06T10:01:24Z</cp:lastPrinted>
  <dcterms:created xsi:type="dcterms:W3CDTF">1996-11-05T10:16:36Z</dcterms:created>
  <dcterms:modified xsi:type="dcterms:W3CDTF">2016-12-09T10:09:34Z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